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600" windowWidth="15480" windowHeight="11640"/>
  </bookViews>
  <sheets>
    <sheet name="Table 1" sheetId="1" r:id="rId1"/>
  </sheets>
  <definedNames>
    <definedName name="_xlnm.Print_Titles" localSheetId="0">'Table 1'!$5:$5</definedName>
  </definedNames>
  <calcPr calcId="125725"/>
</workbook>
</file>

<file path=xl/calcChain.xml><?xml version="1.0" encoding="utf-8"?>
<calcChain xmlns="http://schemas.openxmlformats.org/spreadsheetml/2006/main">
  <c r="G69" i="1"/>
  <c r="K79"/>
  <c r="L79" s="1"/>
  <c r="J7"/>
  <c r="I7"/>
  <c r="H7"/>
  <c r="J8"/>
  <c r="I8"/>
  <c r="H8"/>
  <c r="H6" s="1"/>
  <c r="L15"/>
  <c r="L17"/>
  <c r="L18"/>
  <c r="L29"/>
  <c r="L28"/>
  <c r="L26"/>
  <c r="L56"/>
  <c r="L58"/>
  <c r="L59"/>
  <c r="L76"/>
  <c r="L66"/>
  <c r="L68"/>
  <c r="G7"/>
  <c r="L39"/>
  <c r="K38"/>
  <c r="L38" s="1"/>
  <c r="L36"/>
  <c r="G8"/>
  <c r="L69"/>
  <c r="I6" l="1"/>
  <c r="J6"/>
  <c r="G6"/>
  <c r="P39"/>
  <c r="K78"/>
  <c r="K7"/>
  <c r="L7" s="1"/>
  <c r="L78" l="1"/>
  <c r="K8"/>
  <c r="L8" s="1"/>
  <c r="K6" l="1"/>
  <c r="L6" s="1"/>
</calcChain>
</file>

<file path=xl/sharedStrings.xml><?xml version="1.0" encoding="utf-8"?>
<sst xmlns="http://schemas.openxmlformats.org/spreadsheetml/2006/main" count="1000" uniqueCount="178">
  <si>
    <r>
      <rPr>
        <b/>
        <sz val="12"/>
        <rFont val="Times New Roman"/>
        <family val="1"/>
      </rPr>
      <t>Ресурсное обеспечение региональной программы</t>
    </r>
  </si>
  <si>
    <r>
      <rPr>
        <b/>
        <sz val="10"/>
        <rFont val="Times New Roman"/>
        <family val="1"/>
      </rPr>
      <t>№ п/п</t>
    </r>
  </si>
  <si>
    <r>
      <rPr>
        <b/>
        <sz val="10"/>
        <rFont val="Times New Roman"/>
        <family val="1"/>
      </rPr>
      <t xml:space="preserve">Наименование и номер мероприятия в соответствии с приложением № 2 к методическим рекомендациям и источники его финансового
</t>
    </r>
    <r>
      <rPr>
        <b/>
        <sz val="10"/>
        <rFont val="Times New Roman"/>
        <family val="1"/>
      </rPr>
      <t>обеспечения</t>
    </r>
  </si>
  <si>
    <r>
      <rPr>
        <b/>
        <sz val="10"/>
        <rFont val="Times New Roman"/>
        <family val="1"/>
      </rPr>
      <t>КБК</t>
    </r>
  </si>
  <si>
    <r>
      <rPr>
        <b/>
        <sz val="10"/>
        <rFont val="Times New Roman"/>
        <family val="1"/>
      </rPr>
      <t>Объемы финансового обеспечения по годам реализации региональной программы (тыс. рублей)</t>
    </r>
  </si>
  <si>
    <r>
      <rPr>
        <b/>
        <sz val="10"/>
        <rFont val="Times New Roman"/>
        <family val="1"/>
      </rPr>
      <t>Глава</t>
    </r>
  </si>
  <si>
    <r>
      <rPr>
        <b/>
        <sz val="10"/>
        <rFont val="Times New Roman"/>
        <family val="1"/>
      </rPr>
      <t>Раздел/</t>
    </r>
    <r>
      <rPr>
        <b/>
        <i/>
        <sz val="10"/>
        <rFont val="Times New Roman"/>
        <family val="1"/>
      </rPr>
      <t>подраздел</t>
    </r>
  </si>
  <si>
    <r>
      <rPr>
        <b/>
        <sz val="10"/>
        <rFont val="Times New Roman"/>
        <family val="1"/>
      </rPr>
      <t>Целевая статья</t>
    </r>
  </si>
  <si>
    <r>
      <rPr>
        <b/>
        <sz val="10"/>
        <rFont val="Times New Roman"/>
        <family val="1"/>
      </rPr>
      <t>Вид расходов</t>
    </r>
  </si>
  <si>
    <r>
      <rPr>
        <b/>
        <sz val="10"/>
        <rFont val="Times New Roman"/>
        <family val="1"/>
      </rPr>
      <t>2021 год</t>
    </r>
  </si>
  <si>
    <r>
      <rPr>
        <b/>
        <sz val="10"/>
        <rFont val="Times New Roman"/>
        <family val="1"/>
      </rPr>
      <t>2022 год</t>
    </r>
  </si>
  <si>
    <r>
      <rPr>
        <b/>
        <sz val="10"/>
        <rFont val="Times New Roman"/>
        <family val="1"/>
      </rPr>
      <t>2023 год</t>
    </r>
  </si>
  <si>
    <r>
      <rPr>
        <b/>
        <sz val="10"/>
        <rFont val="Times New Roman"/>
        <family val="1"/>
      </rPr>
      <t>2024 год</t>
    </r>
  </si>
  <si>
    <r>
      <rPr>
        <b/>
        <sz val="10"/>
        <rFont val="Times New Roman"/>
        <family val="1"/>
      </rPr>
      <t>2025 год</t>
    </r>
  </si>
  <si>
    <r>
      <rPr>
        <b/>
        <sz val="10"/>
        <rFont val="Times New Roman"/>
        <family val="1"/>
      </rPr>
      <t xml:space="preserve">2021-2025
</t>
    </r>
    <r>
      <rPr>
        <b/>
        <sz val="10"/>
        <rFont val="Times New Roman"/>
        <family val="1"/>
      </rPr>
      <t>годы (итого)</t>
    </r>
  </si>
  <si>
    <r>
      <rPr>
        <sz val="10"/>
        <rFont val="Times New Roman"/>
        <family val="1"/>
      </rPr>
      <t>Консолидированный бюджет:</t>
    </r>
  </si>
  <si>
    <r>
      <rPr>
        <sz val="10"/>
        <rFont val="Times New Roman"/>
        <family val="1"/>
      </rPr>
      <t>X</t>
    </r>
  </si>
  <si>
    <r>
      <rPr>
        <sz val="10"/>
        <rFont val="Times New Roman"/>
        <family val="1"/>
      </rPr>
      <t>межбюджетный трансферт федерального бюджета</t>
    </r>
  </si>
  <si>
    <r>
      <rPr>
        <sz val="10"/>
        <rFont val="Times New Roman"/>
        <family val="1"/>
      </rPr>
      <t>бюджет субъекта Российской Федерации</t>
    </r>
  </si>
  <si>
    <r>
      <rPr>
        <sz val="10"/>
        <rFont val="Times New Roman"/>
        <family val="1"/>
      </rPr>
      <t>бюджеты муниципальных образований</t>
    </r>
  </si>
  <si>
    <r>
      <rPr>
        <sz val="10"/>
        <rFont val="Times New Roman"/>
        <family val="1"/>
      </rPr>
      <t>межбюджетные трансферты из бюджетов субъектов РФ</t>
    </r>
  </si>
  <si>
    <r>
      <rPr>
        <sz val="10"/>
        <rFont val="Times New Roman"/>
        <family val="1"/>
      </rPr>
      <t>средства государственных внебюджетных фондов*</t>
    </r>
  </si>
  <si>
    <r>
      <rPr>
        <sz val="10"/>
        <rFont val="Times New Roman"/>
        <family val="1"/>
      </rPr>
      <t>средства юридических лиц</t>
    </r>
  </si>
  <si>
    <r>
      <rPr>
        <sz val="10"/>
        <rFont val="Times New Roman"/>
        <family val="1"/>
      </rPr>
      <t xml:space="preserve">объем дополнительной
</t>
    </r>
    <r>
      <rPr>
        <sz val="10"/>
        <rFont val="Times New Roman"/>
        <family val="1"/>
      </rPr>
      <t>потребности в финансовых ресурсах на реализацию мероприятия 25</t>
    </r>
  </si>
  <si>
    <r>
      <rPr>
        <b/>
        <sz val="10"/>
        <rFont val="Times New Roman"/>
        <family val="1"/>
      </rPr>
      <t xml:space="preserve">Мероприятие 1. </t>
    </r>
    <r>
      <rPr>
        <sz val="10"/>
        <rFont val="Times New Roman"/>
        <family val="1"/>
      </rPr>
      <t>Осуществление нового строительства (его завершение), замены зданий в случае высокой степени износа, наличия избыточных площадей медицинских организаций     и их обособленных структурных подразделений, на базе которых оказывается первичная медико- санитарная помощь (поликлиники, поликлинические подразделения, амбулатории отделения (центры) врача общей практики, фельдшерско-акушерские и фельдшерские пункты), а также зданий (отдельных зданий, комплексов зданий) центральных районных и районных больниц</t>
    </r>
  </si>
  <si>
    <r>
      <rPr>
        <sz val="10"/>
        <rFont val="Times New Roman"/>
        <family val="1"/>
      </rPr>
      <t>1.1.</t>
    </r>
  </si>
  <si>
    <r>
      <rPr>
        <sz val="10"/>
        <rFont val="Times New Roman"/>
        <family val="1"/>
      </rPr>
      <t>всего</t>
    </r>
  </si>
  <si>
    <r>
      <rPr>
        <sz val="10"/>
        <rFont val="Times New Roman"/>
        <family val="1"/>
      </rPr>
      <t>их них:</t>
    </r>
  </si>
  <si>
    <r>
      <rPr>
        <sz val="10"/>
        <rFont val="Times New Roman"/>
        <family val="1"/>
      </rPr>
      <t>1.2.</t>
    </r>
  </si>
  <si>
    <r>
      <rPr>
        <sz val="10"/>
        <rFont val="Times New Roman"/>
        <family val="1"/>
      </rPr>
      <t>бюджет субъектов Российской Федерации</t>
    </r>
  </si>
  <si>
    <r>
      <rPr>
        <sz val="10"/>
        <rFont val="Times New Roman"/>
        <family val="1"/>
      </rPr>
      <t>межбюджетные трансферты федерального бюджета</t>
    </r>
  </si>
  <si>
    <r>
      <rPr>
        <sz val="10"/>
        <rFont val="Times New Roman"/>
        <family val="1"/>
      </rPr>
      <t>1.3.</t>
    </r>
  </si>
  <si>
    <r>
      <rPr>
        <sz val="10"/>
        <rFont val="Times New Roman"/>
        <family val="1"/>
      </rPr>
      <t>1.4.</t>
    </r>
  </si>
  <si>
    <r>
      <rPr>
        <sz val="10"/>
        <rFont val="Times New Roman"/>
        <family val="1"/>
      </rPr>
      <t>1.5.</t>
    </r>
  </si>
  <si>
    <r>
      <rPr>
        <sz val="10"/>
        <rFont val="Times New Roman"/>
        <family val="1"/>
      </rPr>
      <t>1.6.</t>
    </r>
  </si>
  <si>
    <r>
      <rPr>
        <sz val="10"/>
        <rFont val="Times New Roman"/>
        <family val="1"/>
      </rPr>
      <t>объем дополнительной потребности в финансовых ресурсах на реализацию мероприятия 25</t>
    </r>
  </si>
  <si>
    <r>
      <rPr>
        <b/>
        <sz val="10"/>
        <rFont val="Times New Roman"/>
        <family val="1"/>
      </rPr>
      <t xml:space="preserve">Мероприятие 2. </t>
    </r>
    <r>
      <rPr>
        <sz val="10"/>
        <rFont val="Times New Roman"/>
        <family val="1"/>
      </rPr>
      <t xml:space="preserve">Осуществление реконструкции
</t>
    </r>
    <r>
      <rPr>
        <sz val="10"/>
        <rFont val="Times New Roman"/>
        <family val="1"/>
      </rPr>
      <t>(ее завершение)  зданий медицинских организаций  и их обособленных структурных  подразделений, на   базе которых оказывается первичная медико- санитарная     помощь (поликлиники, поликлинические подразделения, амбулатории отделения (центры) врача общей практики, фельдшерско-акушерские и фельдшерские пункты), а также зданий (отдельных зданий, комплексов зданий) центральных   районных   и районных больниц</t>
    </r>
  </si>
  <si>
    <r>
      <rPr>
        <sz val="10"/>
        <rFont val="Times New Roman"/>
        <family val="1"/>
      </rPr>
      <t>2.1.</t>
    </r>
  </si>
  <si>
    <r>
      <rPr>
        <sz val="10"/>
        <rFont val="Times New Roman"/>
        <family val="1"/>
      </rPr>
      <t>из них:</t>
    </r>
  </si>
  <si>
    <r>
      <rPr>
        <sz val="10"/>
        <rFont val="Times New Roman"/>
        <family val="1"/>
      </rPr>
      <t>2.2.</t>
    </r>
  </si>
  <si>
    <r>
      <rPr>
        <sz val="10"/>
        <rFont val="Times New Roman"/>
        <family val="1"/>
      </rPr>
      <t>2.3.</t>
    </r>
  </si>
  <si>
    <r>
      <rPr>
        <sz val="10"/>
        <rFont val="Times New Roman"/>
        <family val="1"/>
      </rPr>
      <t>2.4.</t>
    </r>
  </si>
  <si>
    <r>
      <rPr>
        <sz val="10"/>
        <rFont val="Times New Roman"/>
        <family val="1"/>
      </rPr>
      <t>2.5.</t>
    </r>
  </si>
  <si>
    <r>
      <rPr>
        <sz val="10"/>
        <rFont val="Times New Roman"/>
        <family val="1"/>
      </rPr>
      <t>2.6.</t>
    </r>
  </si>
  <si>
    <r>
      <rPr>
        <b/>
        <sz val="10"/>
        <rFont val="Times New Roman"/>
        <family val="1"/>
      </rPr>
      <t xml:space="preserve">Мероприятие 3. </t>
    </r>
    <r>
      <rPr>
        <sz val="10"/>
        <rFont val="Times New Roman"/>
        <family val="1"/>
      </rPr>
      <t>Осуществление капитального ремонта зданий медицинских организаций и их обособленных структурных подразделений, на базе которых оказывается первичная медико- санитарная помощь (поликлиники, поликлинические подразделения, амбулатории отделения (центры) врача общей практики, фельдшерско-акушерские и фельдшерские пункты), а также зданий (отдельных зданий, комплексов зданий) центральных   районных и районных больниц</t>
    </r>
  </si>
  <si>
    <r>
      <rPr>
        <sz val="10"/>
        <rFont val="Times New Roman"/>
        <family val="1"/>
      </rPr>
      <t>3.1.</t>
    </r>
  </si>
  <si>
    <r>
      <rPr>
        <sz val="10"/>
        <rFont val="Times New Roman"/>
        <family val="1"/>
      </rPr>
      <t>3.2.</t>
    </r>
  </si>
  <si>
    <r>
      <rPr>
        <sz val="10"/>
        <rFont val="Times New Roman"/>
        <family val="1"/>
      </rPr>
      <t>3.3.</t>
    </r>
  </si>
  <si>
    <r>
      <rPr>
        <sz val="10"/>
        <rFont val="Times New Roman"/>
        <family val="1"/>
      </rPr>
      <t>3.4.</t>
    </r>
  </si>
  <si>
    <r>
      <rPr>
        <sz val="10"/>
        <rFont val="Times New Roman"/>
        <family val="1"/>
      </rPr>
      <t>3.5.</t>
    </r>
  </si>
  <si>
    <r>
      <rPr>
        <sz val="10"/>
        <rFont val="Times New Roman"/>
        <family val="1"/>
      </rPr>
      <t>3.6.</t>
    </r>
  </si>
  <si>
    <r>
      <rPr>
        <b/>
        <sz val="10"/>
        <rFont val="Times New Roman"/>
        <family val="1"/>
      </rPr>
      <t xml:space="preserve">Мероприятие 4. </t>
    </r>
    <r>
      <rPr>
        <sz val="10"/>
        <rFont val="Times New Roman"/>
        <family val="1"/>
      </rPr>
      <t xml:space="preserve">Приобретение объектов недвижимого имущества, с даты ввода в эксплуатацию которых прошло не более 5 лет, и некапитальных строений, с даты завершения строительства которых прошло не более 5 лет, а также земельных участков,  на которых они находятся, для размещения медицинских
</t>
    </r>
    <r>
      <rPr>
        <sz val="10"/>
        <rFont val="Times New Roman"/>
        <family val="1"/>
      </rPr>
      <t>организаций</t>
    </r>
  </si>
  <si>
    <r>
      <rPr>
        <sz val="10"/>
        <rFont val="Times New Roman"/>
        <family val="1"/>
      </rPr>
      <t>Х</t>
    </r>
  </si>
  <si>
    <r>
      <rPr>
        <sz val="10"/>
        <rFont val="Times New Roman"/>
        <family val="1"/>
      </rPr>
      <t>4.1.</t>
    </r>
  </si>
  <si>
    <r>
      <rPr>
        <sz val="10"/>
        <rFont val="Times New Roman"/>
        <family val="1"/>
      </rPr>
      <t>4.2.</t>
    </r>
  </si>
  <si>
    <r>
      <rPr>
        <sz val="10"/>
        <rFont val="Times New Roman"/>
        <family val="1"/>
      </rPr>
      <t>4.3.</t>
    </r>
  </si>
  <si>
    <r>
      <rPr>
        <sz val="10"/>
        <rFont val="Times New Roman"/>
        <family val="1"/>
      </rPr>
      <t>4.4.</t>
    </r>
  </si>
  <si>
    <r>
      <rPr>
        <sz val="10"/>
        <rFont val="Times New Roman"/>
        <family val="1"/>
      </rPr>
      <t>4.5.</t>
    </r>
  </si>
  <si>
    <r>
      <rPr>
        <sz val="10"/>
        <rFont val="Times New Roman"/>
        <family val="1"/>
      </rPr>
      <t>4.6.</t>
    </r>
  </si>
  <si>
    <r>
      <rPr>
        <b/>
        <sz val="10"/>
        <rFont val="Times New Roman"/>
        <family val="1"/>
      </rPr>
      <t xml:space="preserve">Мероприятие 5. </t>
    </r>
    <r>
      <rPr>
        <sz val="10"/>
        <rFont val="Times New Roman"/>
        <family val="1"/>
      </rPr>
      <t xml:space="preserve">Приобретение и монтаж быстровозводимых модульных конструкций врачебных амбулаторий, центров (отделений) общей врачебной практики (семейной медицины), фельдшерско-акушерских пунктов, фельдшерских
</t>
    </r>
    <r>
      <rPr>
        <sz val="10"/>
        <rFont val="Times New Roman"/>
        <family val="1"/>
      </rPr>
      <t>здравпунктов</t>
    </r>
  </si>
  <si>
    <r>
      <rPr>
        <sz val="10"/>
        <rFont val="Times New Roman"/>
        <family val="1"/>
      </rPr>
      <t>5.1.</t>
    </r>
  </si>
  <si>
    <r>
      <rPr>
        <sz val="10"/>
        <rFont val="Times New Roman"/>
        <family val="1"/>
      </rPr>
      <t>5.2.</t>
    </r>
  </si>
  <si>
    <r>
      <rPr>
        <sz val="10"/>
        <rFont val="Times New Roman"/>
        <family val="1"/>
      </rPr>
      <t>5.3.</t>
    </r>
  </si>
  <si>
    <r>
      <rPr>
        <sz val="10"/>
        <rFont val="Times New Roman"/>
        <family val="1"/>
      </rPr>
      <t>5.4.</t>
    </r>
  </si>
  <si>
    <r>
      <rPr>
        <sz val="10"/>
        <rFont val="Times New Roman"/>
        <family val="1"/>
      </rPr>
      <t>5.5.</t>
    </r>
  </si>
  <si>
    <r>
      <rPr>
        <sz val="10"/>
        <rFont val="Times New Roman"/>
        <family val="1"/>
      </rPr>
      <t>5.6.</t>
    </r>
  </si>
  <si>
    <r>
      <rPr>
        <b/>
        <sz val="10"/>
        <rFont val="Times New Roman"/>
        <family val="1"/>
      </rPr>
      <t xml:space="preserve">Мероприятие 6. </t>
    </r>
    <r>
      <rPr>
        <sz val="10"/>
        <rFont val="Times New Roman"/>
        <family val="1"/>
      </rPr>
      <t xml:space="preserve">Оснащение автомобильным транспортом медицинских организаций, оказывающих первичную медико-санитарную помощь, центральных районных и районных больниц, расположенных в сельской местности, поселках городского типа и малых городах (с численностью населения до 50 тыс. человек): автотранспорт для доставки пациентов в медицинские организации, автотранспорт для доставки медицинских работников до места жительства пациентов, а также для перевозки биологических материалов для исследований, доставки
</t>
    </r>
    <r>
      <rPr>
        <sz val="10"/>
        <rFont val="Times New Roman"/>
        <family val="1"/>
      </rPr>
      <t>лекарственных препаратов до жителей отдаленных районов</t>
    </r>
  </si>
  <si>
    <r>
      <rPr>
        <sz val="10"/>
        <rFont val="Times New Roman"/>
        <family val="1"/>
      </rPr>
      <t>6.1.</t>
    </r>
  </si>
  <si>
    <r>
      <rPr>
        <sz val="10"/>
        <rFont val="Times New Roman"/>
        <family val="1"/>
      </rPr>
      <t>6.2.</t>
    </r>
  </si>
  <si>
    <r>
      <rPr>
        <sz val="10"/>
        <rFont val="Times New Roman"/>
        <family val="1"/>
      </rPr>
      <t>6.3.</t>
    </r>
  </si>
  <si>
    <r>
      <rPr>
        <sz val="10"/>
        <rFont val="Times New Roman"/>
        <family val="1"/>
      </rPr>
      <t>6.4.</t>
    </r>
  </si>
  <si>
    <r>
      <rPr>
        <sz val="10"/>
        <rFont val="Times New Roman"/>
        <family val="1"/>
      </rPr>
      <t>объем дополнительной потребности в финансовых ресурсах на реализацию мероприятия 25 25</t>
    </r>
  </si>
  <si>
    <r>
      <rPr>
        <b/>
        <sz val="10"/>
        <rFont val="Times New Roman"/>
        <family val="1"/>
      </rPr>
      <t xml:space="preserve">Мероприятие   7.   </t>
    </r>
    <r>
      <rPr>
        <sz val="10"/>
        <rFont val="Times New Roman"/>
        <family val="1"/>
      </rPr>
      <t xml:space="preserve">С   учетом паспортов           медицинских организаций          приведение материально-технической базы                    медицинских организаций,     оказывающих первичную                  медико-
</t>
    </r>
    <r>
      <rPr>
        <sz val="10"/>
        <rFont val="Times New Roman"/>
        <family val="1"/>
      </rPr>
      <t>санитарную                 помощь взрослым      и      детям,      их обособленных     структурных подразделений,   центральных районных        и        районных больниц    в    соответствие    с требованиями           порядков оказания             медицинской помощи,   их  дооснащение  и переоснащение оборудованием  для  оказания медицинской помощи</t>
    </r>
  </si>
  <si>
    <r>
      <rPr>
        <sz val="10"/>
        <rFont val="Times New Roman"/>
        <family val="1"/>
      </rPr>
      <t>7.1.</t>
    </r>
  </si>
  <si>
    <r>
      <rPr>
        <sz val="10"/>
        <rFont val="Times New Roman"/>
        <family val="1"/>
      </rPr>
      <t>215 310,35</t>
    </r>
  </si>
  <si>
    <r>
      <rPr>
        <sz val="10"/>
        <rFont val="Times New Roman"/>
        <family val="1"/>
      </rPr>
      <t>119 134,42</t>
    </r>
  </si>
  <si>
    <r>
      <rPr>
        <sz val="10"/>
        <rFont val="Times New Roman"/>
        <family val="1"/>
      </rPr>
      <t>7.2.</t>
    </r>
  </si>
  <si>
    <r>
      <rPr>
        <sz val="10"/>
        <rFont val="Times New Roman"/>
        <family val="1"/>
      </rPr>
      <t>7.3.</t>
    </r>
  </si>
  <si>
    <r>
      <rPr>
        <sz val="10"/>
        <rFont val="Times New Roman"/>
        <family val="1"/>
      </rPr>
      <t>7.4.</t>
    </r>
  </si>
  <si>
    <r>
      <rPr>
        <sz val="10"/>
        <rFont val="Times New Roman"/>
        <family val="1"/>
      </rPr>
      <t>7.5.</t>
    </r>
  </si>
  <si>
    <r>
      <rPr>
        <sz val="10"/>
        <rFont val="Times New Roman"/>
        <family val="1"/>
      </rPr>
      <t>7.6</t>
    </r>
  </si>
  <si>
    <r>
      <rPr>
        <sz val="10"/>
        <rFont val="Times New Roman"/>
        <family val="1"/>
      </rPr>
      <t xml:space="preserve">объем дополнительной
</t>
    </r>
    <r>
      <rPr>
        <sz val="10"/>
        <rFont val="Times New Roman"/>
        <family val="1"/>
      </rPr>
      <t>потребности в финансовых ресурсах на реализацию мероприятия  25</t>
    </r>
  </si>
  <si>
    <r>
      <rPr>
        <b/>
        <sz val="10"/>
        <rFont val="Times New Roman"/>
        <family val="1"/>
      </rPr>
      <t>Мероприятие</t>
    </r>
    <r>
      <rPr>
        <sz val="10"/>
        <rFont val="Times New Roman"/>
        <family val="1"/>
      </rPr>
      <t xml:space="preserve">                        </t>
    </r>
    <r>
      <rPr>
        <b/>
        <sz val="10"/>
        <rFont val="Times New Roman"/>
        <family val="1"/>
      </rPr>
      <t xml:space="preserve">8.
</t>
    </r>
    <r>
      <rPr>
        <sz val="10"/>
        <rFont val="Times New Roman"/>
        <family val="1"/>
      </rPr>
      <t>Утверждение    и    поэтапное внедрение               отраслевой системы       оплаты       труда медицинских работников</t>
    </r>
  </si>
  <si>
    <r>
      <rPr>
        <sz val="10"/>
        <rFont val="Times New Roman"/>
        <family val="1"/>
      </rPr>
      <t>8.1.</t>
    </r>
  </si>
  <si>
    <r>
      <rPr>
        <sz val="10"/>
        <rFont val="Times New Roman"/>
        <family val="1"/>
      </rPr>
      <t>8.2.</t>
    </r>
  </si>
  <si>
    <r>
      <rPr>
        <sz val="10"/>
        <rFont val="Times New Roman"/>
        <family val="1"/>
      </rPr>
      <t>8.3.</t>
    </r>
  </si>
  <si>
    <r>
      <rPr>
        <sz val="10"/>
        <rFont val="Times New Roman"/>
        <family val="1"/>
      </rPr>
      <t>бюджеты муниципальных образований межбюджетные трансферты из бюджетов субъектов РФ</t>
    </r>
  </si>
  <si>
    <r>
      <rPr>
        <sz val="10"/>
        <rFont val="Times New Roman"/>
        <family val="1"/>
      </rPr>
      <t>8.4.</t>
    </r>
  </si>
  <si>
    <r>
      <rPr>
        <sz val="10"/>
        <rFont val="Times New Roman"/>
        <family val="1"/>
      </rPr>
      <t>8.5.</t>
    </r>
  </si>
  <si>
    <r>
      <rPr>
        <sz val="10"/>
        <rFont val="Times New Roman"/>
        <family val="1"/>
      </rPr>
      <t>8.6.</t>
    </r>
  </si>
  <si>
    <r>
      <rPr>
        <b/>
        <sz val="10"/>
        <rFont val="Times New Roman"/>
        <family val="1"/>
      </rPr>
      <t xml:space="preserve">Мероприятие   9.   </t>
    </r>
    <r>
      <rPr>
        <sz val="10"/>
        <rFont val="Times New Roman"/>
        <family val="1"/>
      </rPr>
      <t>Принятие мер     по     укомплектованию медицинских      организаций, оказывающих        первичную медико-санитарную  помощь, центральных  районных        и районных                    больниц медицинскими    работниками в   соответствии   с   целевыми показателями,  указанными  в паспортах                        таких медицинских организаций</t>
    </r>
  </si>
  <si>
    <r>
      <rPr>
        <sz val="10"/>
        <rFont val="Times New Roman"/>
        <family val="1"/>
      </rPr>
      <t>9.1.</t>
    </r>
  </si>
  <si>
    <r>
      <rPr>
        <sz val="10"/>
        <rFont val="Times New Roman"/>
        <family val="1"/>
      </rPr>
      <t>9.2.</t>
    </r>
  </si>
  <si>
    <r>
      <rPr>
        <sz val="10"/>
        <rFont val="Times New Roman"/>
        <family val="1"/>
      </rPr>
      <t>9.3.</t>
    </r>
  </si>
  <si>
    <r>
      <rPr>
        <sz val="10"/>
        <rFont val="Times New Roman"/>
        <family val="1"/>
      </rPr>
      <t>9.4.</t>
    </r>
  </si>
  <si>
    <r>
      <rPr>
        <sz val="10"/>
        <rFont val="Times New Roman"/>
        <family val="1"/>
      </rPr>
      <t>9.5.</t>
    </r>
  </si>
  <si>
    <r>
      <rPr>
        <sz val="10"/>
        <rFont val="Times New Roman"/>
        <family val="1"/>
      </rPr>
      <t>9.6.</t>
    </r>
  </si>
  <si>
    <r>
      <rPr>
        <b/>
        <sz val="10"/>
        <rFont val="Times New Roman"/>
        <family val="1"/>
      </rPr>
      <t>Мероприятие</t>
    </r>
    <r>
      <rPr>
        <sz val="10"/>
        <rFont val="Times New Roman"/>
        <family val="1"/>
      </rPr>
      <t xml:space="preserve">                      </t>
    </r>
    <r>
      <rPr>
        <b/>
        <sz val="10"/>
        <rFont val="Times New Roman"/>
        <family val="1"/>
      </rPr>
      <t xml:space="preserve">10.
</t>
    </r>
    <r>
      <rPr>
        <sz val="10"/>
        <rFont val="Times New Roman"/>
        <family val="1"/>
      </rPr>
      <t>Увеличение        заявок        на целевое   обучение   врачей   в соответствии с дефицитными специальностями  первичного звена здравоохранения</t>
    </r>
  </si>
  <si>
    <r>
      <rPr>
        <sz val="10"/>
        <rFont val="Times New Roman"/>
        <family val="1"/>
      </rPr>
      <t>10.1.</t>
    </r>
  </si>
  <si>
    <r>
      <rPr>
        <sz val="10"/>
        <rFont val="Times New Roman"/>
        <family val="1"/>
      </rPr>
      <t>10.2.</t>
    </r>
  </si>
  <si>
    <r>
      <rPr>
        <sz val="10"/>
        <rFont val="Times New Roman"/>
        <family val="1"/>
      </rPr>
      <t>10.3.</t>
    </r>
  </si>
  <si>
    <r>
      <rPr>
        <sz val="10"/>
        <rFont val="Times New Roman"/>
        <family val="1"/>
      </rPr>
      <t>10.4.</t>
    </r>
  </si>
  <si>
    <r>
      <rPr>
        <sz val="10"/>
        <rFont val="Times New Roman"/>
        <family val="1"/>
      </rPr>
      <t>10.5.</t>
    </r>
  </si>
  <si>
    <r>
      <rPr>
        <sz val="10"/>
        <rFont val="Times New Roman"/>
        <family val="1"/>
      </rPr>
      <t>10.6.</t>
    </r>
  </si>
  <si>
    <r>
      <rPr>
        <b/>
        <sz val="10"/>
        <rFont val="Times New Roman"/>
        <family val="1"/>
      </rPr>
      <t>Мероприятие</t>
    </r>
    <r>
      <rPr>
        <sz val="10"/>
        <rFont val="Times New Roman"/>
        <family val="1"/>
      </rPr>
      <t xml:space="preserve">                      </t>
    </r>
    <r>
      <rPr>
        <b/>
        <sz val="10"/>
        <rFont val="Times New Roman"/>
        <family val="1"/>
      </rPr>
      <t xml:space="preserve">11.
</t>
    </r>
    <r>
      <rPr>
        <sz val="10"/>
        <rFont val="Times New Roman"/>
        <family val="1"/>
      </rPr>
      <t xml:space="preserve">Увеличение                     числа обучающихся профессиональных образовательных организаций, осуществляющих  подготовку специалистов     со     средним медицинским   образованием, не  менее  чем          на          30
</t>
    </r>
    <r>
      <rPr>
        <sz val="10"/>
        <rFont val="Times New Roman"/>
        <family val="1"/>
      </rPr>
      <t>процентов       в       год       от имеющегося  дефицита  таких специалистов</t>
    </r>
  </si>
  <si>
    <r>
      <rPr>
        <sz val="10"/>
        <rFont val="Times New Roman"/>
        <family val="1"/>
      </rPr>
      <t>11.1.</t>
    </r>
  </si>
  <si>
    <r>
      <rPr>
        <sz val="10"/>
        <rFont val="Times New Roman"/>
        <family val="1"/>
      </rPr>
      <t>11.2.</t>
    </r>
  </si>
  <si>
    <r>
      <rPr>
        <sz val="10"/>
        <rFont val="Times New Roman"/>
        <family val="1"/>
      </rPr>
      <t>11.3.</t>
    </r>
  </si>
  <si>
    <r>
      <rPr>
        <sz val="10"/>
        <rFont val="Times New Roman"/>
        <family val="1"/>
      </rPr>
      <t>11.4.</t>
    </r>
  </si>
  <si>
    <r>
      <rPr>
        <sz val="10"/>
        <rFont val="Times New Roman"/>
        <family val="1"/>
      </rPr>
      <t>11.5.</t>
    </r>
  </si>
  <si>
    <r>
      <rPr>
        <sz val="10"/>
        <rFont val="Times New Roman"/>
        <family val="1"/>
      </rPr>
      <t>11.6.</t>
    </r>
  </si>
  <si>
    <r>
      <rPr>
        <b/>
        <sz val="10"/>
        <rFont val="Times New Roman"/>
        <family val="1"/>
      </rPr>
      <t xml:space="preserve">Мероприятие 12. </t>
    </r>
    <r>
      <rPr>
        <sz val="10"/>
        <rFont val="Times New Roman"/>
        <family val="1"/>
      </rPr>
      <t xml:space="preserve">Разработка и   реализация   региональных мер                 стимулирования медицинских      работников в части               предоставления единовременных    выплат,    в том                                   числе
</t>
    </r>
    <r>
      <rPr>
        <sz val="10"/>
        <rFont val="Times New Roman"/>
        <family val="1"/>
      </rPr>
      <t>при  переезде     в     сельскую местность,  рабочие  поселки, поселки   городского   типа   и города   с   населением   до  50 тыс. человек</t>
    </r>
  </si>
  <si>
    <r>
      <rPr>
        <sz val="10"/>
        <rFont val="Times New Roman"/>
        <family val="1"/>
      </rPr>
      <t>12.1.</t>
    </r>
  </si>
  <si>
    <r>
      <rPr>
        <sz val="10"/>
        <rFont val="Times New Roman"/>
        <family val="1"/>
      </rPr>
      <t>12.2.</t>
    </r>
  </si>
  <si>
    <r>
      <rPr>
        <sz val="10"/>
        <rFont val="Times New Roman"/>
        <family val="1"/>
      </rPr>
      <t>12.3.</t>
    </r>
  </si>
  <si>
    <r>
      <rPr>
        <sz val="10"/>
        <rFont val="Times New Roman"/>
        <family val="1"/>
      </rPr>
      <t>12.4.</t>
    </r>
  </si>
  <si>
    <r>
      <rPr>
        <sz val="10"/>
        <rFont val="Times New Roman"/>
        <family val="1"/>
      </rPr>
      <t>12.5.</t>
    </r>
  </si>
  <si>
    <r>
      <rPr>
        <sz val="10"/>
        <rFont val="Times New Roman"/>
        <family val="1"/>
      </rPr>
      <t>12.6.</t>
    </r>
  </si>
  <si>
    <r>
      <rPr>
        <b/>
        <sz val="10"/>
        <rFont val="Times New Roman"/>
        <family val="1"/>
      </rPr>
      <t xml:space="preserve">Мероприятие 13. </t>
    </r>
    <r>
      <rPr>
        <sz val="10"/>
        <rFont val="Times New Roman"/>
        <family val="1"/>
      </rPr>
      <t xml:space="preserve">Разработка и реализация региональных мер социальной поддержки медицинских работников первичного звена здравоохранения и скорой медицинской помощи, медицинских работников центральных районных и районных больниц, в том числе их приоритетное обеспечение      служебным жильем, использование
</t>
    </r>
    <r>
      <rPr>
        <sz val="10"/>
        <rFont val="Times New Roman"/>
        <family val="1"/>
      </rPr>
      <t>иных      механизмов обеспечения жильем</t>
    </r>
  </si>
  <si>
    <r>
      <rPr>
        <sz val="10"/>
        <rFont val="Times New Roman"/>
        <family val="1"/>
      </rPr>
      <t>13.1.</t>
    </r>
  </si>
  <si>
    <r>
      <rPr>
        <sz val="10"/>
        <rFont val="Times New Roman"/>
        <family val="1"/>
      </rPr>
      <t>13.2.</t>
    </r>
  </si>
  <si>
    <r>
      <rPr>
        <sz val="10"/>
        <rFont val="Times New Roman"/>
        <family val="1"/>
      </rPr>
      <t>13.3.</t>
    </r>
  </si>
  <si>
    <r>
      <rPr>
        <sz val="10"/>
        <rFont val="Times New Roman"/>
        <family val="1"/>
      </rPr>
      <t>13.4.</t>
    </r>
  </si>
  <si>
    <r>
      <rPr>
        <sz val="10"/>
        <rFont val="Times New Roman"/>
        <family val="1"/>
      </rPr>
      <t>13.5.</t>
    </r>
  </si>
  <si>
    <r>
      <rPr>
        <sz val="10"/>
        <rFont val="Times New Roman"/>
        <family val="1"/>
      </rPr>
      <t>13.6.</t>
    </r>
  </si>
  <si>
    <r>
      <rPr>
        <b/>
        <sz val="10"/>
        <rFont val="Times New Roman"/>
        <family val="1"/>
      </rPr>
      <t xml:space="preserve">Мероприятие 14. </t>
    </r>
    <r>
      <rPr>
        <sz val="10"/>
        <rFont val="Times New Roman"/>
        <family val="1"/>
      </rPr>
      <t>Включение в  показатели  эффективности деятельности   руководителей медицинских       организаций показателей, характеризующих обеспечение       медицинских организаций    медицинскими работниками</t>
    </r>
  </si>
  <si>
    <r>
      <rPr>
        <sz val="10"/>
        <rFont val="Times New Roman"/>
        <family val="1"/>
      </rPr>
      <t>14.1.</t>
    </r>
  </si>
  <si>
    <r>
      <rPr>
        <sz val="10"/>
        <rFont val="Times New Roman"/>
        <family val="1"/>
      </rPr>
      <t>14.2.</t>
    </r>
  </si>
  <si>
    <r>
      <rPr>
        <sz val="10"/>
        <rFont val="Times New Roman"/>
        <family val="1"/>
      </rPr>
      <t>14.3.</t>
    </r>
  </si>
  <si>
    <r>
      <rPr>
        <sz val="10"/>
        <rFont val="Times New Roman"/>
        <family val="1"/>
      </rPr>
      <t>14.4.</t>
    </r>
  </si>
  <si>
    <r>
      <rPr>
        <sz val="10"/>
        <rFont val="Times New Roman"/>
        <family val="1"/>
      </rPr>
      <t>14.5.</t>
    </r>
  </si>
  <si>
    <r>
      <rPr>
        <sz val="10"/>
        <rFont val="Times New Roman"/>
        <family val="1"/>
      </rPr>
      <t>14.6.</t>
    </r>
  </si>
  <si>
    <r>
      <rPr>
        <b/>
        <sz val="10"/>
        <rFont val="Times New Roman"/>
        <family val="1"/>
      </rPr>
      <t xml:space="preserve">Мероприятие 15. </t>
    </r>
    <r>
      <rPr>
        <sz val="10"/>
        <rFont val="Times New Roman"/>
        <family val="1"/>
      </rPr>
      <t>Разработка механизма  наставничества  в отношении  врачей  -молодых специалистов,       прошедших целевое обучение</t>
    </r>
  </si>
  <si>
    <r>
      <rPr>
        <sz val="10"/>
        <rFont val="Times New Roman"/>
        <family val="1"/>
      </rPr>
      <t>15.1.</t>
    </r>
  </si>
  <si>
    <r>
      <rPr>
        <sz val="10"/>
        <rFont val="Times New Roman"/>
        <family val="1"/>
      </rPr>
      <t>15.2.</t>
    </r>
  </si>
  <si>
    <r>
      <rPr>
        <sz val="10"/>
        <rFont val="Times New Roman"/>
        <family val="1"/>
      </rPr>
      <t>15.3.</t>
    </r>
  </si>
  <si>
    <r>
      <rPr>
        <sz val="10"/>
        <rFont val="Times New Roman"/>
        <family val="1"/>
      </rPr>
      <t>15.4.</t>
    </r>
  </si>
  <si>
    <r>
      <rPr>
        <sz val="10"/>
        <rFont val="Times New Roman"/>
        <family val="1"/>
      </rPr>
      <t>15.5.</t>
    </r>
  </si>
  <si>
    <r>
      <rPr>
        <sz val="10"/>
        <rFont val="Times New Roman"/>
        <family val="1"/>
      </rPr>
      <t>15.6.</t>
    </r>
  </si>
  <si>
    <r>
      <rPr>
        <b/>
        <sz val="10"/>
        <rFont val="Times New Roman"/>
        <family val="1"/>
      </rPr>
      <t xml:space="preserve">Мероприятие 16. </t>
    </r>
    <r>
      <rPr>
        <sz val="10"/>
        <rFont val="Times New Roman"/>
        <family val="1"/>
      </rPr>
      <t xml:space="preserve">Внесение изменений в территориальную программу государственных гарантий бесплатного оказания
</t>
    </r>
    <r>
      <rPr>
        <sz val="10"/>
        <rFont val="Times New Roman"/>
        <family val="1"/>
      </rPr>
      <t xml:space="preserve">гражданам медицинской помощи в части обеспечения потребности в дорогостоящих диагностических исследованиях, проводимых в амбулаторных условиях, и выделение
</t>
    </r>
    <r>
      <rPr>
        <sz val="10"/>
        <rFont val="Times New Roman"/>
        <family val="1"/>
      </rPr>
      <t>их из подушевого норматива финансирования оказания первичной медико- санитарной помощи</t>
    </r>
  </si>
  <si>
    <r>
      <rPr>
        <b/>
        <sz val="10"/>
        <rFont val="Times New Roman"/>
        <family val="1"/>
      </rPr>
      <t xml:space="preserve">Мероприятие 17. </t>
    </r>
    <r>
      <rPr>
        <sz val="10"/>
        <rFont val="Times New Roman"/>
        <family val="1"/>
      </rPr>
      <t xml:space="preserve">Внесение изменений в территориальную программу государственных гарантий бесплатного оказания
</t>
    </r>
    <r>
      <rPr>
        <sz val="10"/>
        <rFont val="Times New Roman"/>
        <family val="1"/>
      </rPr>
      <t>гражданам медицинской помощи в части введения коэффициентов дифференциации для подушевого норматива финансирования на прикрепившихся лиц для медицинских организаций, расположенных в сельской местности, рабочих поселках, поселках городского типа и малых городах</t>
    </r>
  </si>
  <si>
    <r>
      <rPr>
        <sz val="10"/>
        <rFont val="Times New Roman"/>
        <family val="1"/>
      </rPr>
      <t>17.1.</t>
    </r>
  </si>
  <si>
    <r>
      <rPr>
        <sz val="10"/>
        <rFont val="Times New Roman"/>
        <family val="1"/>
      </rPr>
      <t>17.2.</t>
    </r>
  </si>
  <si>
    <r>
      <rPr>
        <sz val="10"/>
        <rFont val="Times New Roman"/>
        <family val="1"/>
      </rPr>
      <t>17.3.</t>
    </r>
  </si>
  <si>
    <r>
      <rPr>
        <sz val="10"/>
        <rFont val="Times New Roman"/>
        <family val="1"/>
      </rPr>
      <t>17.4.</t>
    </r>
  </si>
  <si>
    <r>
      <rPr>
        <sz val="10"/>
        <rFont val="Times New Roman"/>
        <family val="1"/>
      </rPr>
      <t>17.5.</t>
    </r>
  </si>
  <si>
    <r>
      <rPr>
        <sz val="10"/>
        <rFont val="Times New Roman"/>
        <family val="1"/>
      </rPr>
      <t>17.6.</t>
    </r>
  </si>
  <si>
    <r>
      <rPr>
        <sz val="10"/>
        <rFont val="Times New Roman"/>
        <family val="1"/>
      </rPr>
      <t>18.1.</t>
    </r>
  </si>
  <si>
    <r>
      <rPr>
        <sz val="10"/>
        <rFont val="Times New Roman"/>
        <family val="1"/>
      </rPr>
      <t>18.2.</t>
    </r>
  </si>
  <si>
    <r>
      <rPr>
        <sz val="10"/>
        <rFont val="Times New Roman"/>
        <family val="1"/>
      </rPr>
      <t>18.3.</t>
    </r>
  </si>
  <si>
    <r>
      <rPr>
        <sz val="10"/>
        <rFont val="Times New Roman"/>
        <family val="1"/>
      </rPr>
      <t>18.4.</t>
    </r>
  </si>
  <si>
    <r>
      <rPr>
        <sz val="10"/>
        <rFont val="Times New Roman"/>
        <family val="1"/>
      </rPr>
      <t>18.5.</t>
    </r>
  </si>
  <si>
    <r>
      <rPr>
        <sz val="10"/>
        <rFont val="Times New Roman"/>
        <family val="1"/>
      </rPr>
      <t>18.6.</t>
    </r>
  </si>
  <si>
    <r>
      <rPr>
        <b/>
        <sz val="10"/>
        <rFont val="Times New Roman"/>
        <family val="1"/>
      </rPr>
      <t xml:space="preserve">Мероприятие 19. </t>
    </r>
    <r>
      <rPr>
        <sz val="10"/>
        <rFont val="Times New Roman"/>
        <family val="1"/>
      </rPr>
      <t xml:space="preserve">Обеспечение бездефицитного финансового обеспечения оказания медицинской помощи в рамках территориальной программы государственных гарантий бесплатного оказания
</t>
    </r>
    <r>
      <rPr>
        <sz val="10"/>
        <rFont val="Times New Roman"/>
        <family val="1"/>
      </rPr>
      <t>гражданам медицинской помощи, с учетом реализации мероприятий региональной программы</t>
    </r>
  </si>
  <si>
    <r>
      <rPr>
        <sz val="10"/>
        <rFont val="Times New Roman"/>
        <family val="1"/>
      </rPr>
      <t>19.1.</t>
    </r>
  </si>
  <si>
    <r>
      <rPr>
        <sz val="10"/>
        <rFont val="Times New Roman"/>
        <family val="1"/>
      </rPr>
      <t>19.2.</t>
    </r>
  </si>
  <si>
    <r>
      <rPr>
        <sz val="10"/>
        <rFont val="Times New Roman"/>
        <family val="1"/>
      </rPr>
      <t>19.3.</t>
    </r>
  </si>
  <si>
    <r>
      <rPr>
        <sz val="10"/>
        <rFont val="Times New Roman"/>
        <family val="1"/>
      </rPr>
      <t>19.4.</t>
    </r>
  </si>
  <si>
    <r>
      <rPr>
        <sz val="10"/>
        <rFont val="Times New Roman"/>
        <family val="1"/>
      </rPr>
      <t>19.5.</t>
    </r>
  </si>
  <si>
    <r>
      <rPr>
        <sz val="10"/>
        <rFont val="Times New Roman"/>
        <family val="1"/>
      </rPr>
      <t>19.6.</t>
    </r>
  </si>
  <si>
    <r>
      <rPr>
        <b/>
        <sz val="10"/>
        <rFont val="Times New Roman"/>
        <family val="1"/>
      </rPr>
      <t xml:space="preserve">Мероприятие 20. </t>
    </r>
    <r>
      <rPr>
        <sz val="10"/>
        <rFont val="Times New Roman"/>
        <family val="1"/>
      </rPr>
      <t>Участие в реализации пилотного проекта по вовлечению частных медицинских организаций в оказание медико-социальных услуг лицам в возрасте 65 лет и старше</t>
    </r>
  </si>
  <si>
    <r>
      <rPr>
        <sz val="10"/>
        <rFont val="Times New Roman"/>
        <family val="1"/>
      </rPr>
      <t>20.1.</t>
    </r>
  </si>
  <si>
    <r>
      <rPr>
        <sz val="10"/>
        <rFont val="Times New Roman"/>
        <family val="1"/>
      </rPr>
      <t>20.2.</t>
    </r>
  </si>
  <si>
    <r>
      <rPr>
        <sz val="10"/>
        <rFont val="Times New Roman"/>
        <family val="1"/>
      </rPr>
      <t>20.3.</t>
    </r>
  </si>
  <si>
    <r>
      <rPr>
        <sz val="10"/>
        <rFont val="Times New Roman"/>
        <family val="1"/>
      </rPr>
      <t>20.4.</t>
    </r>
  </si>
  <si>
    <r>
      <rPr>
        <sz val="10"/>
        <rFont val="Times New Roman"/>
        <family val="1"/>
      </rPr>
      <t>20.5.</t>
    </r>
  </si>
  <si>
    <r>
      <rPr>
        <sz val="10"/>
        <rFont val="Times New Roman"/>
        <family val="1"/>
      </rPr>
      <t>20.6.</t>
    </r>
  </si>
  <si>
    <r>
      <rPr>
        <b/>
        <sz val="10"/>
        <rFont val="Times New Roman"/>
        <family val="1"/>
      </rPr>
      <t xml:space="preserve">Мероприятие 21. </t>
    </r>
    <r>
      <rPr>
        <sz val="10"/>
        <rFont val="Times New Roman"/>
        <family val="1"/>
      </rPr>
      <t>Обеспечение лекарственными препаратами граждан, которые перенесли острое нарушение мозгового кровообращения, инфаркт миокарда и другие острые сердечно-сосудистые заболевания или операции на сосудах и которые получают медицинскую помощь в амбулаторных условиях</t>
    </r>
  </si>
  <si>
    <r>
      <rPr>
        <sz val="10"/>
        <rFont val="Times New Roman"/>
        <family val="1"/>
      </rPr>
      <t>21.1.</t>
    </r>
  </si>
  <si>
    <r>
      <rPr>
        <sz val="10"/>
        <rFont val="Times New Roman"/>
        <family val="1"/>
      </rPr>
      <t>22.2.</t>
    </r>
  </si>
  <si>
    <r>
      <rPr>
        <sz val="10"/>
        <rFont val="Times New Roman"/>
        <family val="1"/>
      </rPr>
      <t>22.3.</t>
    </r>
  </si>
  <si>
    <r>
      <rPr>
        <sz val="10"/>
        <rFont val="Times New Roman"/>
        <family val="1"/>
      </rPr>
      <t>22.4.</t>
    </r>
  </si>
  <si>
    <r>
      <rPr>
        <sz val="10"/>
        <rFont val="Times New Roman"/>
        <family val="1"/>
      </rPr>
      <t>22.5.</t>
    </r>
  </si>
  <si>
    <r>
      <rPr>
        <sz val="10"/>
        <rFont val="Times New Roman"/>
        <family val="1"/>
      </rPr>
      <t>22.6.</t>
    </r>
  </si>
  <si>
    <t xml:space="preserve"> </t>
  </si>
  <si>
    <t xml:space="preserve">объем дополнительной потребности в финансовых ресурсах на реализацию мероприятия  </t>
  </si>
  <si>
    <r>
      <rPr>
        <b/>
        <sz val="10"/>
        <rFont val="Times New Roman"/>
        <family val="1"/>
      </rPr>
      <t xml:space="preserve">Мероприятие 18. </t>
    </r>
    <r>
      <rPr>
        <sz val="10"/>
        <rFont val="Times New Roman"/>
        <family val="1"/>
      </rPr>
      <t>Стимулирование руководителей  и
медицинских работников медицинских организаций первичного звена здравоохранения, внедряющих новую модель оказания гражданам первичной медико- санитарной помощи</t>
    </r>
  </si>
  <si>
    <t xml:space="preserve"> Приложение  3  к  распоряжению                  Правительства  Орловской области                                  от    ________________ 2021 г.  №   _______                                                                                                     
Приложение  4  к региональной программе Орловской области «Модернизация первичного звена здравоохранения
Орловской области»</t>
  </si>
</sst>
</file>

<file path=xl/styles.xml><?xml version="1.0" encoding="utf-8"?>
<styleSheet xmlns="http://schemas.openxmlformats.org/spreadsheetml/2006/main">
  <numFmts count="2">
    <numFmt numFmtId="164" formatCode="0."/>
    <numFmt numFmtId="165" formatCode="#,##0.0000"/>
  </numFmts>
  <fonts count="12">
    <font>
      <sz val="10"/>
      <color rgb="FF000000"/>
      <name val="Times New Roman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 indent="3"/>
    </xf>
    <xf numFmtId="0" fontId="0" fillId="0" borderId="1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 indent="3"/>
    </xf>
    <xf numFmtId="164" fontId="9" fillId="0" borderId="1" xfId="0" applyNumberFormat="1" applyFont="1" applyFill="1" applyBorder="1" applyAlignment="1">
      <alignment horizontal="center" vertical="center" shrinkToFit="1"/>
    </xf>
    <xf numFmtId="2" fontId="10" fillId="0" borderId="1" xfId="0" applyNumberFormat="1" applyFont="1" applyFill="1" applyBorder="1" applyAlignment="1">
      <alignment horizontal="center" vertical="top" shrinkToFit="1"/>
    </xf>
    <xf numFmtId="2" fontId="10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righ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164" fontId="9" fillId="0" borderId="1" xfId="0" applyNumberFormat="1" applyFont="1" applyFill="1" applyBorder="1" applyAlignment="1">
      <alignment horizontal="left" vertical="center" indent="2" shrinkToFit="1"/>
    </xf>
    <xf numFmtId="0" fontId="3" fillId="0" borderId="1" xfId="0" applyFont="1" applyFill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left" vertical="center" wrapText="1" indent="7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indent="4"/>
    </xf>
    <xf numFmtId="0" fontId="3" fillId="0" borderId="1" xfId="0" applyFont="1" applyFill="1" applyBorder="1" applyAlignment="1">
      <alignment horizontal="left" vertical="center" wrapText="1" indent="6"/>
    </xf>
    <xf numFmtId="0" fontId="3" fillId="0" borderId="1" xfId="0" applyFont="1" applyFill="1" applyBorder="1" applyAlignment="1">
      <alignment horizontal="right" vertical="center" wrapText="1" indent="2"/>
    </xf>
    <xf numFmtId="164" fontId="9" fillId="0" borderId="1" xfId="0" applyNumberFormat="1" applyFont="1" applyFill="1" applyBorder="1" applyAlignment="1">
      <alignment horizontal="right" vertical="center" indent="1" shrinkToFit="1"/>
    </xf>
    <xf numFmtId="164" fontId="10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center" wrapText="1" indent="5"/>
    </xf>
    <xf numFmtId="164" fontId="9" fillId="0" borderId="1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 vertical="top"/>
    </xf>
    <xf numFmtId="165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 indent="3"/>
    </xf>
    <xf numFmtId="0" fontId="2" fillId="0" borderId="5" xfId="0" applyFont="1" applyFill="1" applyBorder="1" applyAlignment="1">
      <alignment horizontal="left" vertical="top" wrapText="1" indent="3"/>
    </xf>
    <xf numFmtId="0" fontId="2" fillId="0" borderId="6" xfId="0" applyFont="1" applyFill="1" applyBorder="1" applyAlignment="1">
      <alignment horizontal="left" vertical="top" wrapText="1" indent="3"/>
    </xf>
    <xf numFmtId="0" fontId="8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34</xdr:row>
      <xdr:rowOff>0</xdr:rowOff>
    </xdr:from>
    <xdr:to>
      <xdr:col>33</xdr:col>
      <xdr:colOff>228600</xdr:colOff>
      <xdr:row>34</xdr:row>
      <xdr:rowOff>1009650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25275" y="26422350"/>
          <a:ext cx="1005840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3"/>
  <sheetViews>
    <sheetView tabSelected="1" zoomScale="90" zoomScaleNormal="90" workbookViewId="0">
      <selection activeCell="I1" sqref="I1:L1"/>
    </sheetView>
  </sheetViews>
  <sheetFormatPr defaultRowHeight="12.75"/>
  <cols>
    <col min="1" max="1" width="8" customWidth="1"/>
    <col min="2" max="2" width="32.6640625" customWidth="1"/>
    <col min="3" max="3" width="11.5" customWidth="1"/>
    <col min="4" max="4" width="20.83203125" customWidth="1"/>
    <col min="5" max="6" width="11.5" customWidth="1"/>
    <col min="7" max="7" width="12.6640625" customWidth="1"/>
    <col min="8" max="8" width="17.33203125" customWidth="1"/>
    <col min="9" max="9" width="15.1640625" customWidth="1"/>
    <col min="10" max="12" width="14" customWidth="1"/>
    <col min="13" max="13" width="3.33203125" customWidth="1"/>
    <col min="16" max="17" width="11.33203125" bestFit="1" customWidth="1"/>
  </cols>
  <sheetData>
    <row r="1" spans="1:13" ht="123" customHeight="1">
      <c r="B1" s="33"/>
      <c r="C1" s="33"/>
      <c r="D1" s="33"/>
      <c r="E1" s="33"/>
      <c r="F1" s="33"/>
      <c r="G1" s="33"/>
      <c r="H1" s="33"/>
      <c r="I1" s="53" t="s">
        <v>177</v>
      </c>
      <c r="J1" s="54"/>
      <c r="K1" s="54"/>
      <c r="L1" s="54"/>
      <c r="M1" s="33"/>
    </row>
    <row r="2" spans="1:13" ht="41.4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33" customHeight="1">
      <c r="A3" s="56" t="s">
        <v>1</v>
      </c>
      <c r="B3" s="58" t="s">
        <v>2</v>
      </c>
      <c r="C3" s="60" t="s">
        <v>3</v>
      </c>
      <c r="D3" s="61"/>
      <c r="E3" s="61"/>
      <c r="F3" s="62"/>
      <c r="G3" s="63" t="s">
        <v>4</v>
      </c>
      <c r="H3" s="64"/>
      <c r="I3" s="64"/>
      <c r="J3" s="64"/>
      <c r="K3" s="64"/>
      <c r="L3" s="65"/>
      <c r="M3" s="4"/>
    </row>
    <row r="4" spans="1:13" ht="59.1" customHeight="1">
      <c r="A4" s="57"/>
      <c r="B4" s="59"/>
      <c r="C4" s="3" t="s">
        <v>5</v>
      </c>
      <c r="D4" s="5" t="s">
        <v>6</v>
      </c>
      <c r="E4" s="1" t="s">
        <v>7</v>
      </c>
      <c r="F4" s="6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2" t="s">
        <v>14</v>
      </c>
      <c r="M4" s="7"/>
    </row>
    <row r="5" spans="1:13" s="45" customFormat="1" ht="21.75" customHeight="1">
      <c r="A5" s="49">
        <v>1</v>
      </c>
      <c r="B5" s="50">
        <v>2</v>
      </c>
      <c r="C5" s="46">
        <v>3</v>
      </c>
      <c r="D5" s="43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43">
        <v>12</v>
      </c>
      <c r="M5" s="44"/>
    </row>
    <row r="6" spans="1:13" ht="24" customHeight="1">
      <c r="A6" s="47"/>
      <c r="B6" s="48" t="s">
        <v>15</v>
      </c>
      <c r="C6" s="9" t="s">
        <v>16</v>
      </c>
      <c r="D6" s="9" t="s">
        <v>16</v>
      </c>
      <c r="E6" s="9" t="s">
        <v>16</v>
      </c>
      <c r="F6" s="10" t="s">
        <v>16</v>
      </c>
      <c r="G6" s="41">
        <f>G7+G8</f>
        <v>578661.5</v>
      </c>
      <c r="H6" s="41">
        <f>H7+H8</f>
        <v>587801.44000000006</v>
      </c>
      <c r="I6" s="41">
        <f>I7+I8</f>
        <v>587801.5</v>
      </c>
      <c r="J6" s="41">
        <f>J7+J8</f>
        <v>587801.5</v>
      </c>
      <c r="K6" s="41">
        <f>K7+K8</f>
        <v>881702.3</v>
      </c>
      <c r="L6" s="41">
        <f>G6+H6+I6+J6+K6</f>
        <v>3223768.24</v>
      </c>
      <c r="M6" s="4"/>
    </row>
    <row r="7" spans="1:13" ht="54" customHeight="1">
      <c r="A7" s="11"/>
      <c r="B7" s="8" t="s">
        <v>17</v>
      </c>
      <c r="C7" s="9" t="s">
        <v>16</v>
      </c>
      <c r="D7" s="66" t="s">
        <v>174</v>
      </c>
      <c r="E7" s="9" t="s">
        <v>16</v>
      </c>
      <c r="F7" s="10" t="s">
        <v>16</v>
      </c>
      <c r="G7" s="41">
        <f>G18+G29+G39+G59+G69+G79</f>
        <v>565420.6</v>
      </c>
      <c r="H7" s="41">
        <f>H18+H29+H39+H59+H69+H79</f>
        <v>574560.53</v>
      </c>
      <c r="I7" s="41">
        <f>I18+I29+I39+I59+I69+I79</f>
        <v>574560.6</v>
      </c>
      <c r="J7" s="41">
        <f>J18+J29+J39+J59+J69+J79</f>
        <v>574560.6</v>
      </c>
      <c r="K7" s="41">
        <f>K18+K29+K39+K59+K69+K79</f>
        <v>861858.47</v>
      </c>
      <c r="L7" s="41">
        <f>G7+H7+I7+J7+K7</f>
        <v>3150960.8</v>
      </c>
      <c r="M7" s="7"/>
    </row>
    <row r="8" spans="1:13" ht="39.950000000000003" customHeight="1">
      <c r="A8" s="5"/>
      <c r="B8" s="8" t="s">
        <v>18</v>
      </c>
      <c r="C8" s="12" t="s">
        <v>16</v>
      </c>
      <c r="D8" s="12" t="s">
        <v>16</v>
      </c>
      <c r="E8" s="12" t="s">
        <v>16</v>
      </c>
      <c r="F8" s="13" t="s">
        <v>16</v>
      </c>
      <c r="G8" s="41">
        <f>G17+G28+G38+G58+G68+G78</f>
        <v>13240.900000000001</v>
      </c>
      <c r="H8" s="41">
        <f>H17+H28+H38+H58+H68+H78</f>
        <v>13240.91</v>
      </c>
      <c r="I8" s="41">
        <f>I17+I28+I38+I58+I68+I78</f>
        <v>13240.9</v>
      </c>
      <c r="J8" s="41">
        <f>J17+J28+J38+J58+J68+J78</f>
        <v>13240.9</v>
      </c>
      <c r="K8" s="41">
        <f>K17+K28+K38+K58+K68+K78</f>
        <v>19843.830000000024</v>
      </c>
      <c r="L8" s="41">
        <f>G8+H8+I8+J8+K8</f>
        <v>72807.440000000031</v>
      </c>
      <c r="M8" s="4"/>
    </row>
    <row r="9" spans="1:13" ht="41.1" customHeight="1">
      <c r="A9" s="5"/>
      <c r="B9" s="8" t="s">
        <v>19</v>
      </c>
      <c r="C9" s="12" t="s">
        <v>16</v>
      </c>
      <c r="D9" s="12" t="s">
        <v>16</v>
      </c>
      <c r="E9" s="12" t="s">
        <v>16</v>
      </c>
      <c r="F9" s="13" t="s">
        <v>16</v>
      </c>
      <c r="G9" s="5"/>
      <c r="H9" s="5"/>
      <c r="I9" s="5"/>
      <c r="J9" s="5"/>
      <c r="K9" s="5"/>
      <c r="L9" s="5"/>
      <c r="M9" s="4"/>
    </row>
    <row r="10" spans="1:13" ht="38.1" customHeight="1">
      <c r="A10" s="5"/>
      <c r="B10" s="8" t="s">
        <v>20</v>
      </c>
      <c r="C10" s="12" t="s">
        <v>16</v>
      </c>
      <c r="D10" s="12" t="s">
        <v>16</v>
      </c>
      <c r="E10" s="12" t="s">
        <v>16</v>
      </c>
      <c r="F10" s="13" t="s">
        <v>16</v>
      </c>
      <c r="G10" s="5"/>
      <c r="H10" s="5"/>
      <c r="I10" s="5"/>
      <c r="J10" s="5"/>
      <c r="K10" s="5"/>
      <c r="L10" s="5"/>
      <c r="M10" s="4"/>
    </row>
    <row r="11" spans="1:13" ht="42.95" customHeight="1">
      <c r="A11" s="11"/>
      <c r="B11" s="8" t="s">
        <v>21</v>
      </c>
      <c r="C11" s="12" t="s">
        <v>16</v>
      </c>
      <c r="D11" s="12" t="s">
        <v>16</v>
      </c>
      <c r="E11" s="12" t="s">
        <v>16</v>
      </c>
      <c r="F11" s="13" t="s">
        <v>16</v>
      </c>
      <c r="G11" s="12" t="s">
        <v>16</v>
      </c>
      <c r="H11" s="12" t="s">
        <v>16</v>
      </c>
      <c r="I11" s="12" t="s">
        <v>16</v>
      </c>
      <c r="J11" s="12" t="s">
        <v>16</v>
      </c>
      <c r="K11" s="12" t="s">
        <v>16</v>
      </c>
      <c r="L11" s="12" t="s">
        <v>16</v>
      </c>
      <c r="M11" s="7"/>
    </row>
    <row r="12" spans="1:13" ht="30" customHeight="1">
      <c r="A12" s="5"/>
      <c r="B12" s="8" t="s">
        <v>22</v>
      </c>
      <c r="C12" s="9" t="s">
        <v>16</v>
      </c>
      <c r="D12" s="9" t="s">
        <v>16</v>
      </c>
      <c r="E12" s="9" t="s">
        <v>16</v>
      </c>
      <c r="F12" s="10" t="s">
        <v>16</v>
      </c>
      <c r="G12" s="5"/>
      <c r="H12" s="5"/>
      <c r="I12" s="5"/>
      <c r="J12" s="5"/>
      <c r="K12" s="5"/>
      <c r="L12" s="5"/>
      <c r="M12" s="4"/>
    </row>
    <row r="13" spans="1:13" ht="51.75" customHeight="1">
      <c r="A13" s="11"/>
      <c r="B13" s="11" t="s">
        <v>23</v>
      </c>
      <c r="C13" s="12" t="s">
        <v>16</v>
      </c>
      <c r="D13" s="12" t="s">
        <v>16</v>
      </c>
      <c r="E13" s="12" t="s">
        <v>16</v>
      </c>
      <c r="F13" s="13" t="s">
        <v>16</v>
      </c>
      <c r="G13" s="12" t="s">
        <v>16</v>
      </c>
      <c r="H13" s="12" t="s">
        <v>16</v>
      </c>
      <c r="I13" s="12" t="s">
        <v>16</v>
      </c>
      <c r="J13" s="12" t="s">
        <v>16</v>
      </c>
      <c r="K13" s="12" t="s">
        <v>16</v>
      </c>
      <c r="L13" s="12" t="s">
        <v>16</v>
      </c>
      <c r="M13" s="7"/>
    </row>
    <row r="14" spans="1:13" ht="290.10000000000002" customHeight="1">
      <c r="A14" s="14">
        <v>1</v>
      </c>
      <c r="B14" s="11" t="s">
        <v>24</v>
      </c>
      <c r="C14" s="12" t="s">
        <v>16</v>
      </c>
      <c r="D14" s="12" t="s">
        <v>16</v>
      </c>
      <c r="E14" s="12" t="s">
        <v>16</v>
      </c>
      <c r="F14" s="13" t="s">
        <v>16</v>
      </c>
      <c r="G14" s="12" t="s">
        <v>16</v>
      </c>
      <c r="H14" s="12" t="s">
        <v>16</v>
      </c>
      <c r="I14" s="12" t="s">
        <v>16</v>
      </c>
      <c r="J14" s="12" t="s">
        <v>16</v>
      </c>
      <c r="K14" s="11"/>
      <c r="L14" s="11"/>
    </row>
    <row r="15" spans="1:13" ht="27.95" customHeight="1">
      <c r="A15" s="51" t="s">
        <v>25</v>
      </c>
      <c r="B15" s="8" t="s">
        <v>26</v>
      </c>
      <c r="C15" s="9" t="s">
        <v>16</v>
      </c>
      <c r="D15" s="9" t="s">
        <v>16</v>
      </c>
      <c r="E15" s="9" t="s">
        <v>16</v>
      </c>
      <c r="F15" s="10" t="s">
        <v>16</v>
      </c>
      <c r="G15" s="35">
        <v>158128.51</v>
      </c>
      <c r="H15" s="35">
        <v>10878.4</v>
      </c>
      <c r="I15" s="35">
        <v>380000</v>
      </c>
      <c r="J15" s="35">
        <v>380000</v>
      </c>
      <c r="K15" s="16">
        <v>72568.36</v>
      </c>
      <c r="L15" s="35">
        <f>G15+H15+I15+J15+K15</f>
        <v>1001575.27</v>
      </c>
    </row>
    <row r="16" spans="1:13" ht="29.1" customHeight="1">
      <c r="A16" s="52"/>
      <c r="B16" s="8" t="s">
        <v>27</v>
      </c>
      <c r="C16" s="9" t="s">
        <v>16</v>
      </c>
      <c r="D16" s="9" t="s">
        <v>16</v>
      </c>
      <c r="E16" s="9" t="s">
        <v>16</v>
      </c>
      <c r="F16" s="10" t="s">
        <v>16</v>
      </c>
      <c r="G16" s="5"/>
      <c r="H16" s="5"/>
      <c r="I16" s="5"/>
      <c r="J16" s="5"/>
      <c r="K16" s="5"/>
      <c r="L16" s="5"/>
    </row>
    <row r="17" spans="1:12" ht="42" customHeight="1">
      <c r="A17" s="12" t="s">
        <v>28</v>
      </c>
      <c r="B17" s="8" t="s">
        <v>29</v>
      </c>
      <c r="C17" s="5"/>
      <c r="D17" s="5"/>
      <c r="E17" s="5"/>
      <c r="F17" s="5"/>
      <c r="G17" s="12">
        <v>3562.02</v>
      </c>
      <c r="H17" s="16">
        <v>245.05</v>
      </c>
      <c r="I17" s="12">
        <v>8559.93</v>
      </c>
      <c r="J17" s="35">
        <v>8559.93</v>
      </c>
      <c r="K17" s="16">
        <v>1634.69</v>
      </c>
      <c r="L17" s="35">
        <f>G17+H17+I17+J17+K17</f>
        <v>22561.62</v>
      </c>
    </row>
    <row r="18" spans="1:12" ht="46.5" customHeight="1">
      <c r="A18" s="11"/>
      <c r="B18" s="8" t="s">
        <v>30</v>
      </c>
      <c r="C18" s="11"/>
      <c r="D18" s="11"/>
      <c r="E18" s="11"/>
      <c r="F18" s="11"/>
      <c r="G18" s="12">
        <v>154566.49</v>
      </c>
      <c r="H18" s="12">
        <v>10633.35</v>
      </c>
      <c r="I18" s="12">
        <v>371440.07</v>
      </c>
      <c r="J18" s="35">
        <v>371440.07</v>
      </c>
      <c r="K18" s="16">
        <v>70933.67</v>
      </c>
      <c r="L18" s="35">
        <f>G18+H18+I18+J18+K18</f>
        <v>979013.65</v>
      </c>
    </row>
    <row r="19" spans="1:12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42" customHeight="1">
      <c r="A20" s="18" t="s">
        <v>31</v>
      </c>
      <c r="B20" s="8" t="s">
        <v>19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7.95" customHeight="1">
      <c r="A21" s="5"/>
      <c r="B21" s="8" t="s">
        <v>20</v>
      </c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4" customHeight="1">
      <c r="A22" s="8" t="s">
        <v>32</v>
      </c>
      <c r="B22" s="8" t="s">
        <v>21</v>
      </c>
      <c r="C22" s="19" t="s">
        <v>16</v>
      </c>
      <c r="D22" s="20" t="s">
        <v>16</v>
      </c>
      <c r="E22" s="9" t="s">
        <v>16</v>
      </c>
      <c r="F22" s="10" t="s">
        <v>16</v>
      </c>
      <c r="G22" s="5"/>
      <c r="H22" s="5"/>
      <c r="I22" s="5"/>
      <c r="J22" s="5"/>
      <c r="K22" s="5"/>
      <c r="L22" s="5"/>
    </row>
    <row r="23" spans="1:12" ht="29.1" customHeight="1">
      <c r="A23" s="8" t="s">
        <v>33</v>
      </c>
      <c r="B23" s="8" t="s">
        <v>22</v>
      </c>
      <c r="C23" s="9" t="s">
        <v>16</v>
      </c>
      <c r="D23" s="20" t="s">
        <v>16</v>
      </c>
      <c r="E23" s="9" t="s">
        <v>16</v>
      </c>
      <c r="F23" s="10" t="s">
        <v>16</v>
      </c>
      <c r="G23" s="5"/>
      <c r="H23" s="5"/>
      <c r="I23" s="5"/>
      <c r="J23" s="5"/>
      <c r="K23" s="5"/>
      <c r="L23" s="5"/>
    </row>
    <row r="24" spans="1:12" ht="57.6" customHeight="1">
      <c r="A24" s="8" t="s">
        <v>34</v>
      </c>
      <c r="B24" s="8" t="s">
        <v>35</v>
      </c>
      <c r="C24" s="19" t="s">
        <v>16</v>
      </c>
      <c r="D24" s="20" t="s">
        <v>16</v>
      </c>
      <c r="E24" s="9" t="s">
        <v>16</v>
      </c>
      <c r="F24" s="10" t="s">
        <v>16</v>
      </c>
      <c r="G24" s="11"/>
      <c r="H24" s="11"/>
      <c r="I24" s="11"/>
      <c r="J24" s="11"/>
      <c r="K24" s="11"/>
      <c r="L24" s="11"/>
    </row>
    <row r="25" spans="1:12" ht="254.1" customHeight="1">
      <c r="A25" s="21">
        <v>2</v>
      </c>
      <c r="B25" s="11" t="s">
        <v>36</v>
      </c>
      <c r="C25" s="22" t="s">
        <v>16</v>
      </c>
      <c r="D25" s="23" t="s">
        <v>16</v>
      </c>
      <c r="E25" s="12" t="s">
        <v>16</v>
      </c>
      <c r="F25" s="12" t="s">
        <v>16</v>
      </c>
      <c r="G25" s="12" t="s">
        <v>16</v>
      </c>
      <c r="H25" s="12" t="s">
        <v>16</v>
      </c>
      <c r="I25" s="12" t="s">
        <v>16</v>
      </c>
      <c r="J25" s="12" t="s">
        <v>16</v>
      </c>
      <c r="K25" s="11"/>
      <c r="L25" s="11"/>
    </row>
    <row r="26" spans="1:12" ht="15.95" customHeight="1">
      <c r="A26" s="8" t="s">
        <v>37</v>
      </c>
      <c r="B26" s="8" t="s">
        <v>26</v>
      </c>
      <c r="C26" s="19" t="s">
        <v>16</v>
      </c>
      <c r="D26" s="20" t="s">
        <v>16</v>
      </c>
      <c r="E26" s="19" t="s">
        <v>16</v>
      </c>
      <c r="F26" s="19" t="s">
        <v>16</v>
      </c>
      <c r="G26" s="15">
        <v>0</v>
      </c>
      <c r="H26" s="15">
        <v>0</v>
      </c>
      <c r="I26" s="15">
        <v>0</v>
      </c>
      <c r="J26" s="15">
        <v>0</v>
      </c>
      <c r="K26" s="9">
        <v>138476.10999999999</v>
      </c>
      <c r="L26" s="9">
        <f>K26</f>
        <v>138476.10999999999</v>
      </c>
    </row>
    <row r="27" spans="1:12" ht="15.95" customHeight="1">
      <c r="A27" s="17"/>
      <c r="B27" s="8" t="s">
        <v>38</v>
      </c>
      <c r="C27" s="19" t="s">
        <v>16</v>
      </c>
      <c r="D27" s="20" t="s">
        <v>16</v>
      </c>
      <c r="E27" s="19" t="s">
        <v>16</v>
      </c>
      <c r="F27" s="19" t="s">
        <v>16</v>
      </c>
      <c r="G27" s="17"/>
      <c r="H27" s="17"/>
      <c r="I27" s="17"/>
      <c r="J27" s="17"/>
      <c r="K27" s="17"/>
      <c r="L27" s="17"/>
    </row>
    <row r="28" spans="1:12" ht="27.95" customHeight="1">
      <c r="A28" s="8" t="s">
        <v>39</v>
      </c>
      <c r="B28" s="8" t="s">
        <v>29</v>
      </c>
      <c r="C28" s="5"/>
      <c r="D28" s="5"/>
      <c r="E28" s="5"/>
      <c r="F28" s="5"/>
      <c r="G28" s="15">
        <v>0</v>
      </c>
      <c r="H28" s="15">
        <v>0</v>
      </c>
      <c r="I28" s="15">
        <v>0</v>
      </c>
      <c r="J28" s="15">
        <v>0</v>
      </c>
      <c r="K28" s="9">
        <v>3119.33</v>
      </c>
      <c r="L28" s="9">
        <f>K28</f>
        <v>3119.33</v>
      </c>
    </row>
    <row r="29" spans="1:12" ht="27.95" customHeight="1">
      <c r="A29" s="5"/>
      <c r="B29" s="8" t="s">
        <v>30</v>
      </c>
      <c r="C29" s="5"/>
      <c r="D29" s="5"/>
      <c r="E29" s="5"/>
      <c r="F29" s="5"/>
      <c r="G29" s="15">
        <v>0</v>
      </c>
      <c r="H29" s="15">
        <v>0</v>
      </c>
      <c r="I29" s="15">
        <v>0</v>
      </c>
      <c r="J29" s="15">
        <v>0</v>
      </c>
      <c r="K29" s="9">
        <v>135356.78</v>
      </c>
      <c r="L29" s="9">
        <f>K29</f>
        <v>135356.78</v>
      </c>
    </row>
    <row r="30" spans="1:12" ht="42" customHeight="1">
      <c r="A30" s="24" t="s">
        <v>40</v>
      </c>
      <c r="B30" s="8" t="s">
        <v>19</v>
      </c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37.700000000000003" customHeight="1">
      <c r="A31" s="5"/>
      <c r="B31" s="8" t="s">
        <v>20</v>
      </c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32.1" customHeight="1">
      <c r="A32" s="8" t="s">
        <v>41</v>
      </c>
      <c r="B32" s="8" t="s">
        <v>21</v>
      </c>
      <c r="C32" s="19" t="s">
        <v>16</v>
      </c>
      <c r="D32" s="20" t="s">
        <v>16</v>
      </c>
      <c r="E32" s="19" t="s">
        <v>16</v>
      </c>
      <c r="F32" s="19" t="s">
        <v>16</v>
      </c>
      <c r="G32" s="5"/>
      <c r="H32" s="5"/>
      <c r="I32" s="5"/>
      <c r="J32" s="5"/>
      <c r="K32" s="5"/>
      <c r="L32" s="5"/>
    </row>
    <row r="33" spans="1:16" ht="29.1" customHeight="1">
      <c r="A33" s="8" t="s">
        <v>42</v>
      </c>
      <c r="B33" s="8" t="s">
        <v>22</v>
      </c>
      <c r="C33" s="19" t="s">
        <v>16</v>
      </c>
      <c r="D33" s="20" t="s">
        <v>16</v>
      </c>
      <c r="E33" s="19" t="s">
        <v>16</v>
      </c>
      <c r="F33" s="19" t="s">
        <v>16</v>
      </c>
      <c r="G33" s="5"/>
      <c r="H33" s="5"/>
      <c r="I33" s="5"/>
      <c r="J33" s="5"/>
      <c r="K33" s="5"/>
      <c r="L33" s="5"/>
    </row>
    <row r="34" spans="1:16" ht="48.95" customHeight="1">
      <c r="A34" s="24" t="s">
        <v>43</v>
      </c>
      <c r="B34" s="8" t="s">
        <v>35</v>
      </c>
      <c r="C34" s="22" t="s">
        <v>16</v>
      </c>
      <c r="D34" s="23" t="s">
        <v>16</v>
      </c>
      <c r="E34" s="22" t="s">
        <v>16</v>
      </c>
      <c r="F34" s="22" t="s">
        <v>16</v>
      </c>
      <c r="G34" s="11"/>
      <c r="H34" s="11"/>
      <c r="I34" s="11"/>
      <c r="J34" s="11"/>
      <c r="K34" s="11"/>
      <c r="L34" s="11"/>
    </row>
    <row r="35" spans="1:16" ht="240" customHeight="1">
      <c r="A35" s="21">
        <v>3</v>
      </c>
      <c r="B35" s="11" t="s">
        <v>44</v>
      </c>
      <c r="C35" s="22" t="s">
        <v>16</v>
      </c>
      <c r="D35" s="23" t="s">
        <v>16</v>
      </c>
      <c r="E35" s="22" t="s">
        <v>16</v>
      </c>
      <c r="F35" s="22" t="s">
        <v>16</v>
      </c>
      <c r="G35" s="25" t="s">
        <v>16</v>
      </c>
      <c r="H35" s="26" t="s">
        <v>16</v>
      </c>
      <c r="I35" s="27" t="s">
        <v>16</v>
      </c>
      <c r="J35" s="11"/>
      <c r="K35" s="11"/>
      <c r="L35" s="11"/>
    </row>
    <row r="36" spans="1:16" ht="15.95" customHeight="1">
      <c r="A36" s="8" t="s">
        <v>45</v>
      </c>
      <c r="B36" s="8" t="s">
        <v>26</v>
      </c>
      <c r="C36" s="19" t="s">
        <v>16</v>
      </c>
      <c r="D36" s="20" t="s">
        <v>16</v>
      </c>
      <c r="E36" s="19" t="s">
        <v>16</v>
      </c>
      <c r="F36" s="19" t="s">
        <v>16</v>
      </c>
      <c r="G36" s="12">
        <v>160569.84</v>
      </c>
      <c r="H36" s="35">
        <v>279972.64</v>
      </c>
      <c r="I36" s="12">
        <v>62302.19</v>
      </c>
      <c r="J36" s="12">
        <v>62302.19</v>
      </c>
      <c r="K36" s="35">
        <v>386044.67</v>
      </c>
      <c r="L36" s="35">
        <f>G36+H36+I36+J36+K36</f>
        <v>951191.53</v>
      </c>
    </row>
    <row r="37" spans="1:16" ht="20.100000000000001" customHeight="1">
      <c r="A37" s="17"/>
      <c r="B37" s="8" t="s">
        <v>38</v>
      </c>
      <c r="C37" s="9" t="s">
        <v>16</v>
      </c>
      <c r="D37" s="9" t="s">
        <v>16</v>
      </c>
      <c r="E37" s="19" t="s">
        <v>16</v>
      </c>
      <c r="F37" s="19" t="s">
        <v>16</v>
      </c>
      <c r="G37" s="37"/>
      <c r="H37" s="38"/>
      <c r="I37" s="38"/>
      <c r="J37" s="38"/>
      <c r="K37" s="38"/>
      <c r="L37" s="38"/>
    </row>
    <row r="38" spans="1:16" ht="32.1" customHeight="1">
      <c r="A38" s="8" t="s">
        <v>46</v>
      </c>
      <c r="B38" s="8" t="s">
        <v>29</v>
      </c>
      <c r="C38" s="5"/>
      <c r="D38" s="5"/>
      <c r="E38" s="5"/>
      <c r="F38" s="5"/>
      <c r="G38" s="12">
        <v>3617.02</v>
      </c>
      <c r="H38" s="35">
        <v>6306.71</v>
      </c>
      <c r="I38" s="12">
        <v>1403.43</v>
      </c>
      <c r="J38" s="35">
        <v>1403.43</v>
      </c>
      <c r="K38" s="35">
        <f>K36-K39</f>
        <v>8686.0100000000093</v>
      </c>
      <c r="L38" s="35">
        <f>G38+H38+I38+J38+K38</f>
        <v>21416.600000000009</v>
      </c>
    </row>
    <row r="39" spans="1:16" ht="33.950000000000003" customHeight="1">
      <c r="A39" s="5"/>
      <c r="B39" s="8" t="s">
        <v>30</v>
      </c>
      <c r="C39" s="5"/>
      <c r="D39" s="5"/>
      <c r="E39" s="5"/>
      <c r="F39" s="5"/>
      <c r="G39" s="12">
        <v>156952.82</v>
      </c>
      <c r="H39" s="35">
        <v>273665.93</v>
      </c>
      <c r="I39" s="12">
        <v>60898.76</v>
      </c>
      <c r="J39" s="35">
        <v>60898.76</v>
      </c>
      <c r="K39" s="35">
        <v>377358.66</v>
      </c>
      <c r="L39" s="35">
        <f>G39+H39+I39+J39+K39</f>
        <v>929774.92999999993</v>
      </c>
      <c r="P39" s="36">
        <f>L39+L38</f>
        <v>951191.52999999991</v>
      </c>
    </row>
    <row r="40" spans="1:16" ht="32.1" customHeight="1">
      <c r="A40" s="19" t="s">
        <v>47</v>
      </c>
      <c r="B40" s="8" t="s">
        <v>19</v>
      </c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6" ht="29.1" customHeight="1">
      <c r="A41" s="5"/>
      <c r="B41" s="8" t="s">
        <v>20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6" ht="32.1" customHeight="1">
      <c r="A42" s="19" t="s">
        <v>48</v>
      </c>
      <c r="B42" s="8" t="s">
        <v>21</v>
      </c>
      <c r="C42" s="9" t="s">
        <v>16</v>
      </c>
      <c r="D42" s="9" t="s">
        <v>16</v>
      </c>
      <c r="E42" s="19" t="s">
        <v>16</v>
      </c>
      <c r="F42" s="19" t="s">
        <v>16</v>
      </c>
      <c r="G42" s="5"/>
      <c r="H42" s="5"/>
      <c r="I42" s="5"/>
      <c r="J42" s="5"/>
      <c r="K42" s="5"/>
      <c r="L42" s="5"/>
    </row>
    <row r="43" spans="1:16" ht="18" customHeight="1">
      <c r="A43" s="19" t="s">
        <v>49</v>
      </c>
      <c r="B43" s="8" t="s">
        <v>22</v>
      </c>
      <c r="C43" s="9" t="s">
        <v>16</v>
      </c>
      <c r="D43" s="9" t="s">
        <v>16</v>
      </c>
      <c r="E43" s="19" t="s">
        <v>16</v>
      </c>
      <c r="F43" s="19" t="s">
        <v>16</v>
      </c>
      <c r="G43" s="17"/>
      <c r="H43" s="17"/>
      <c r="I43" s="17"/>
      <c r="J43" s="17"/>
      <c r="K43" s="17"/>
      <c r="L43" s="17"/>
    </row>
    <row r="44" spans="1:16" ht="48" customHeight="1">
      <c r="A44" s="22" t="s">
        <v>50</v>
      </c>
      <c r="B44" s="8" t="s">
        <v>35</v>
      </c>
      <c r="C44" s="12" t="s">
        <v>16</v>
      </c>
      <c r="D44" s="12" t="s">
        <v>16</v>
      </c>
      <c r="E44" s="22" t="s">
        <v>16</v>
      </c>
      <c r="F44" s="22" t="s">
        <v>16</v>
      </c>
      <c r="G44" s="11"/>
      <c r="H44" s="11"/>
      <c r="I44" s="11"/>
      <c r="J44" s="11"/>
      <c r="K44" s="11"/>
      <c r="L44" s="11"/>
    </row>
    <row r="45" spans="1:16" ht="150" customHeight="1">
      <c r="A45" s="28">
        <v>4</v>
      </c>
      <c r="B45" s="11" t="s">
        <v>51</v>
      </c>
      <c r="C45" s="12" t="s">
        <v>52</v>
      </c>
      <c r="D45" s="12" t="s">
        <v>52</v>
      </c>
      <c r="E45" s="12" t="s">
        <v>52</v>
      </c>
      <c r="F45" s="12" t="s">
        <v>52</v>
      </c>
      <c r="G45" s="12" t="s">
        <v>52</v>
      </c>
      <c r="H45" s="12" t="s">
        <v>52</v>
      </c>
      <c r="I45" s="12" t="s">
        <v>52</v>
      </c>
      <c r="J45" s="12" t="s">
        <v>52</v>
      </c>
      <c r="K45" s="11"/>
      <c r="L45" s="11"/>
    </row>
    <row r="46" spans="1:16" ht="33" customHeight="1">
      <c r="A46" s="19" t="s">
        <v>53</v>
      </c>
      <c r="B46" s="8" t="s">
        <v>26</v>
      </c>
      <c r="C46" s="19" t="s">
        <v>16</v>
      </c>
      <c r="D46" s="20" t="s">
        <v>16</v>
      </c>
      <c r="E46" s="19" t="s">
        <v>16</v>
      </c>
      <c r="F46" s="19" t="s">
        <v>16</v>
      </c>
      <c r="G46" s="5"/>
      <c r="H46" s="5"/>
      <c r="I46" s="5"/>
      <c r="J46" s="5"/>
      <c r="K46" s="5"/>
      <c r="L46" s="5"/>
    </row>
    <row r="47" spans="1:16" ht="28.35" customHeight="1">
      <c r="A47" s="5"/>
      <c r="B47" s="8" t="s">
        <v>38</v>
      </c>
      <c r="C47" s="19" t="s">
        <v>16</v>
      </c>
      <c r="D47" s="20" t="s">
        <v>16</v>
      </c>
      <c r="E47" s="19" t="s">
        <v>16</v>
      </c>
      <c r="F47" s="19" t="s">
        <v>16</v>
      </c>
      <c r="G47" s="5"/>
      <c r="H47" s="5"/>
      <c r="I47" s="5"/>
      <c r="J47" s="5"/>
      <c r="K47" s="5"/>
      <c r="L47" s="5"/>
    </row>
    <row r="48" spans="1:16" ht="35.1" customHeight="1">
      <c r="A48" s="24" t="s">
        <v>54</v>
      </c>
      <c r="B48" s="8" t="s">
        <v>29</v>
      </c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42.95" customHeight="1">
      <c r="A49" s="11"/>
      <c r="B49" s="8" t="s">
        <v>30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36" customHeight="1">
      <c r="A50" s="24" t="s">
        <v>55</v>
      </c>
      <c r="B50" s="8" t="s">
        <v>19</v>
      </c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35.1" customHeight="1">
      <c r="A51" s="5"/>
      <c r="B51" s="8" t="s">
        <v>20</v>
      </c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36" customHeight="1">
      <c r="A52" s="24" t="s">
        <v>56</v>
      </c>
      <c r="B52" s="8" t="s">
        <v>21</v>
      </c>
      <c r="C52" s="22" t="s">
        <v>16</v>
      </c>
      <c r="D52" s="23" t="s">
        <v>16</v>
      </c>
      <c r="E52" s="22" t="s">
        <v>16</v>
      </c>
      <c r="F52" s="22" t="s">
        <v>16</v>
      </c>
      <c r="G52" s="5"/>
      <c r="H52" s="5"/>
      <c r="I52" s="5"/>
      <c r="J52" s="5"/>
      <c r="K52" s="5"/>
      <c r="L52" s="5"/>
    </row>
    <row r="53" spans="1:12" ht="27.95" customHeight="1">
      <c r="A53" s="8" t="s">
        <v>57</v>
      </c>
      <c r="B53" s="8" t="s">
        <v>22</v>
      </c>
      <c r="C53" s="19" t="s">
        <v>16</v>
      </c>
      <c r="D53" s="20" t="s">
        <v>16</v>
      </c>
      <c r="E53" s="19" t="s">
        <v>16</v>
      </c>
      <c r="F53" s="19" t="s">
        <v>16</v>
      </c>
      <c r="G53" s="5"/>
      <c r="H53" s="5"/>
      <c r="I53" s="5"/>
      <c r="J53" s="5"/>
      <c r="K53" s="5"/>
      <c r="L53" s="5"/>
    </row>
    <row r="54" spans="1:12" ht="48" customHeight="1">
      <c r="A54" s="24" t="s">
        <v>58</v>
      </c>
      <c r="B54" s="8" t="s">
        <v>35</v>
      </c>
      <c r="C54" s="22" t="s">
        <v>16</v>
      </c>
      <c r="D54" s="23" t="s">
        <v>16</v>
      </c>
      <c r="E54" s="22" t="s">
        <v>16</v>
      </c>
      <c r="F54" s="22" t="s">
        <v>16</v>
      </c>
      <c r="G54" s="11"/>
      <c r="H54" s="11"/>
      <c r="I54" s="11"/>
      <c r="J54" s="11"/>
      <c r="K54" s="11"/>
      <c r="L54" s="11"/>
    </row>
    <row r="55" spans="1:12" ht="126.95" customHeight="1">
      <c r="A55" s="29">
        <v>5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20.100000000000001" customHeight="1">
      <c r="A56" s="8" t="s">
        <v>60</v>
      </c>
      <c r="B56" s="8" t="s">
        <v>26</v>
      </c>
      <c r="C56" s="9" t="s">
        <v>16</v>
      </c>
      <c r="D56" s="9" t="s">
        <v>16</v>
      </c>
      <c r="E56" s="30" t="s">
        <v>16</v>
      </c>
      <c r="F56" s="30" t="s">
        <v>16</v>
      </c>
      <c r="G56" s="19">
        <v>10000</v>
      </c>
      <c r="H56" s="15">
        <v>0</v>
      </c>
      <c r="I56" s="15">
        <v>0</v>
      </c>
      <c r="J56" s="15">
        <v>0</v>
      </c>
      <c r="K56" s="15">
        <v>0</v>
      </c>
      <c r="L56" s="40">
        <f>G56+H56+I56+J56+K56</f>
        <v>10000</v>
      </c>
    </row>
    <row r="57" spans="1:12" ht="21.75" customHeight="1">
      <c r="A57" s="5"/>
      <c r="B57" s="8" t="s">
        <v>38</v>
      </c>
      <c r="C57" s="9" t="s">
        <v>16</v>
      </c>
      <c r="D57" s="9" t="s">
        <v>16</v>
      </c>
      <c r="E57" s="30" t="s">
        <v>16</v>
      </c>
      <c r="F57" s="30" t="s">
        <v>16</v>
      </c>
      <c r="G57" s="5"/>
      <c r="H57" s="5"/>
      <c r="I57" s="5"/>
      <c r="J57" s="5"/>
      <c r="K57" s="5"/>
      <c r="L57" s="5"/>
    </row>
    <row r="58" spans="1:12" ht="27.95" customHeight="1">
      <c r="A58" s="8" t="s">
        <v>61</v>
      </c>
      <c r="B58" s="8" t="s">
        <v>29</v>
      </c>
      <c r="C58" s="5"/>
      <c r="D58" s="5"/>
      <c r="E58" s="5"/>
      <c r="F58" s="5"/>
      <c r="G58" s="15">
        <v>225.27</v>
      </c>
      <c r="H58" s="15">
        <v>0</v>
      </c>
      <c r="I58" s="15">
        <v>0</v>
      </c>
      <c r="J58" s="15">
        <v>0</v>
      </c>
      <c r="K58" s="15">
        <v>0</v>
      </c>
      <c r="L58" s="40">
        <f>G58+H58+I58+J58+K58</f>
        <v>225.27</v>
      </c>
    </row>
    <row r="59" spans="1:12" ht="27.95" customHeight="1">
      <c r="A59" s="5"/>
      <c r="B59" s="8" t="s">
        <v>30</v>
      </c>
      <c r="C59" s="5"/>
      <c r="D59" s="5"/>
      <c r="E59" s="5"/>
      <c r="F59" s="5"/>
      <c r="G59" s="9">
        <v>9774.73</v>
      </c>
      <c r="H59" s="15">
        <v>0</v>
      </c>
      <c r="I59" s="15">
        <v>0</v>
      </c>
      <c r="J59" s="15">
        <v>0</v>
      </c>
      <c r="K59" s="15">
        <v>0</v>
      </c>
      <c r="L59" s="40">
        <f>G59+H59+I59+J59+K59</f>
        <v>9774.73</v>
      </c>
    </row>
    <row r="60" spans="1:12" ht="29.1" customHeight="1">
      <c r="A60" s="8" t="s">
        <v>62</v>
      </c>
      <c r="B60" s="8" t="s">
        <v>19</v>
      </c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27.95" customHeight="1">
      <c r="A61" s="5"/>
      <c r="B61" s="8" t="s">
        <v>20</v>
      </c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27.95" customHeight="1">
      <c r="A62" s="8" t="s">
        <v>63</v>
      </c>
      <c r="B62" s="8" t="s">
        <v>21</v>
      </c>
      <c r="C62" s="9" t="s">
        <v>16</v>
      </c>
      <c r="D62" s="9" t="s">
        <v>16</v>
      </c>
      <c r="E62" s="9" t="s">
        <v>16</v>
      </c>
      <c r="F62" s="10" t="s">
        <v>16</v>
      </c>
      <c r="G62" s="5"/>
      <c r="H62" s="5"/>
      <c r="I62" s="5"/>
      <c r="J62" s="5"/>
      <c r="K62" s="5"/>
      <c r="L62" s="5"/>
    </row>
    <row r="63" spans="1:12" ht="21.95" customHeight="1">
      <c r="A63" s="8" t="s">
        <v>64</v>
      </c>
      <c r="B63" s="8" t="s">
        <v>22</v>
      </c>
      <c r="C63" s="9" t="s">
        <v>16</v>
      </c>
      <c r="D63" s="9" t="s">
        <v>16</v>
      </c>
      <c r="E63" s="9" t="s">
        <v>16</v>
      </c>
      <c r="F63" s="10" t="s">
        <v>16</v>
      </c>
      <c r="G63" s="5"/>
      <c r="H63" s="5"/>
      <c r="I63" s="5"/>
      <c r="J63" s="5"/>
      <c r="K63" s="5"/>
      <c r="L63" s="5"/>
    </row>
    <row r="64" spans="1:12" ht="47.85" customHeight="1">
      <c r="A64" s="24" t="s">
        <v>65</v>
      </c>
      <c r="B64" s="8" t="s">
        <v>35</v>
      </c>
      <c r="C64" s="12" t="s">
        <v>16</v>
      </c>
      <c r="D64" s="12" t="s">
        <v>16</v>
      </c>
      <c r="E64" s="12" t="s">
        <v>16</v>
      </c>
      <c r="F64" s="13" t="s">
        <v>16</v>
      </c>
      <c r="G64" s="11"/>
      <c r="H64" s="11"/>
      <c r="I64" s="11"/>
      <c r="J64" s="11"/>
      <c r="K64" s="11"/>
      <c r="L64" s="11"/>
    </row>
    <row r="65" spans="1:12" ht="283.5" customHeight="1">
      <c r="A65" s="21">
        <v>6</v>
      </c>
      <c r="B65" s="42" t="s">
        <v>66</v>
      </c>
      <c r="C65" s="12" t="s">
        <v>16</v>
      </c>
      <c r="D65" s="12" t="s">
        <v>16</v>
      </c>
      <c r="E65" s="12" t="s">
        <v>16</v>
      </c>
      <c r="F65" s="13" t="s">
        <v>16</v>
      </c>
      <c r="G65" s="12" t="s">
        <v>16</v>
      </c>
      <c r="H65" s="12" t="s">
        <v>16</v>
      </c>
      <c r="I65" s="12" t="s">
        <v>16</v>
      </c>
      <c r="J65" s="11"/>
      <c r="K65" s="11"/>
      <c r="L65" s="11"/>
    </row>
    <row r="66" spans="1:12" ht="17.100000000000001" customHeight="1">
      <c r="A66" s="8" t="s">
        <v>67</v>
      </c>
      <c r="B66" s="8" t="s">
        <v>26</v>
      </c>
      <c r="C66" s="9" t="s">
        <v>16</v>
      </c>
      <c r="D66" s="9" t="s">
        <v>16</v>
      </c>
      <c r="E66" s="9" t="s">
        <v>16</v>
      </c>
      <c r="F66" s="10" t="s">
        <v>16</v>
      </c>
      <c r="G66" s="9">
        <v>34652.800000000003</v>
      </c>
      <c r="H66" s="9">
        <v>23610.82</v>
      </c>
      <c r="I66" s="9">
        <v>26364.89</v>
      </c>
      <c r="J66" s="34">
        <v>26364.89</v>
      </c>
      <c r="K66" s="34">
        <v>101716.93</v>
      </c>
      <c r="L66" s="34">
        <f>G66+H66+I66+J66+K66</f>
        <v>212710.33000000002</v>
      </c>
    </row>
    <row r="67" spans="1:12" ht="15.95" customHeight="1">
      <c r="A67" s="17"/>
      <c r="B67" s="8" t="s">
        <v>38</v>
      </c>
      <c r="C67" s="9" t="s">
        <v>16</v>
      </c>
      <c r="D67" s="9" t="s">
        <v>16</v>
      </c>
      <c r="E67" s="9" t="s">
        <v>16</v>
      </c>
      <c r="F67" s="10" t="s">
        <v>16</v>
      </c>
      <c r="G67" s="17"/>
      <c r="H67" s="17"/>
      <c r="I67" s="17"/>
      <c r="J67" s="17"/>
      <c r="K67" s="17"/>
      <c r="L67" s="17"/>
    </row>
    <row r="68" spans="1:12" ht="24.95" customHeight="1">
      <c r="A68" s="8" t="s">
        <v>68</v>
      </c>
      <c r="B68" s="8" t="s">
        <v>29</v>
      </c>
      <c r="C68" s="5"/>
      <c r="D68" s="5"/>
      <c r="E68" s="5"/>
      <c r="F68" s="5"/>
      <c r="G68" s="15">
        <v>986.48</v>
      </c>
      <c r="H68" s="15">
        <v>531.24</v>
      </c>
      <c r="I68" s="15">
        <v>593.21</v>
      </c>
      <c r="J68" s="9">
        <v>593.21</v>
      </c>
      <c r="K68" s="34">
        <v>2288.63</v>
      </c>
      <c r="L68" s="34">
        <f>G68+H68+I68+J68+K68</f>
        <v>4992.7700000000004</v>
      </c>
    </row>
    <row r="69" spans="1:12" ht="27.95" customHeight="1">
      <c r="A69" s="5"/>
      <c r="B69" s="8" t="s">
        <v>30</v>
      </c>
      <c r="C69" s="5"/>
      <c r="D69" s="5"/>
      <c r="E69" s="5"/>
      <c r="F69" s="5"/>
      <c r="G69" s="9">
        <f>42806.32-9140</f>
        <v>33666.32</v>
      </c>
      <c r="H69" s="9">
        <v>23079.58</v>
      </c>
      <c r="I69" s="9">
        <v>25771.68</v>
      </c>
      <c r="J69" s="34">
        <v>25771.68</v>
      </c>
      <c r="K69" s="34">
        <v>99428.3</v>
      </c>
      <c r="L69" s="34">
        <f>G69+H69+I69+J69+K69</f>
        <v>207717.56</v>
      </c>
    </row>
    <row r="70" spans="1:12" ht="42" customHeight="1">
      <c r="A70" s="24" t="s">
        <v>69</v>
      </c>
      <c r="B70" s="8" t="s">
        <v>19</v>
      </c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35.450000000000003" customHeight="1">
      <c r="A71" s="5"/>
      <c r="B71" s="8" t="s">
        <v>20</v>
      </c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35.1" customHeight="1">
      <c r="A72" s="24" t="s">
        <v>70</v>
      </c>
      <c r="B72" s="8" t="s">
        <v>21</v>
      </c>
      <c r="C72" s="12" t="s">
        <v>16</v>
      </c>
      <c r="D72" s="12" t="s">
        <v>16</v>
      </c>
      <c r="E72" s="12" t="s">
        <v>16</v>
      </c>
      <c r="F72" s="13" t="s">
        <v>16</v>
      </c>
      <c r="G72" s="5"/>
      <c r="H72" s="5"/>
      <c r="I72" s="5"/>
      <c r="J72" s="5"/>
      <c r="K72" s="5"/>
      <c r="L72" s="5"/>
    </row>
    <row r="73" spans="1:12" ht="32.1" customHeight="1">
      <c r="A73" s="8" t="s">
        <v>57</v>
      </c>
      <c r="B73" s="8" t="s">
        <v>22</v>
      </c>
      <c r="C73" s="9" t="s">
        <v>16</v>
      </c>
      <c r="D73" s="9" t="s">
        <v>16</v>
      </c>
      <c r="E73" s="9" t="s">
        <v>16</v>
      </c>
      <c r="F73" s="10" t="s">
        <v>16</v>
      </c>
      <c r="G73" s="5"/>
      <c r="H73" s="5"/>
      <c r="I73" s="5"/>
      <c r="J73" s="5"/>
      <c r="K73" s="5"/>
      <c r="L73" s="5"/>
    </row>
    <row r="74" spans="1:12" ht="60" customHeight="1">
      <c r="A74" s="24" t="s">
        <v>58</v>
      </c>
      <c r="B74" s="8" t="s">
        <v>71</v>
      </c>
      <c r="C74" s="12" t="s">
        <v>16</v>
      </c>
      <c r="D74" s="12" t="s">
        <v>16</v>
      </c>
      <c r="E74" s="12" t="s">
        <v>16</v>
      </c>
      <c r="F74" s="13" t="s">
        <v>16</v>
      </c>
      <c r="G74" s="11"/>
      <c r="H74" s="11"/>
      <c r="I74" s="11"/>
      <c r="J74" s="11"/>
      <c r="K74" s="11"/>
      <c r="L74" s="11"/>
    </row>
    <row r="75" spans="1:12" ht="225" customHeight="1">
      <c r="A75" s="21">
        <v>7</v>
      </c>
      <c r="B75" s="11" t="s">
        <v>72</v>
      </c>
      <c r="C75" s="12" t="s">
        <v>16</v>
      </c>
      <c r="D75" s="12" t="s">
        <v>16</v>
      </c>
      <c r="E75" s="12" t="s">
        <v>16</v>
      </c>
      <c r="F75" s="13" t="s">
        <v>16</v>
      </c>
      <c r="G75" s="12" t="s">
        <v>16</v>
      </c>
      <c r="H75" s="12" t="s">
        <v>16</v>
      </c>
      <c r="I75" s="12" t="s">
        <v>16</v>
      </c>
      <c r="J75" s="11"/>
      <c r="K75" s="11"/>
      <c r="L75" s="11"/>
    </row>
    <row r="76" spans="1:12" ht="17.100000000000001" customHeight="1">
      <c r="A76" s="8" t="s">
        <v>73</v>
      </c>
      <c r="B76" s="8" t="s">
        <v>26</v>
      </c>
      <c r="C76" s="9" t="s">
        <v>16</v>
      </c>
      <c r="D76" s="9" t="s">
        <v>16</v>
      </c>
      <c r="E76" s="9" t="s">
        <v>16</v>
      </c>
      <c r="F76" s="10" t="s">
        <v>16</v>
      </c>
      <c r="G76" s="12" t="s">
        <v>74</v>
      </c>
      <c r="H76" s="35">
        <v>273339.64</v>
      </c>
      <c r="I76" s="12" t="s">
        <v>75</v>
      </c>
      <c r="J76" s="35">
        <v>119134.42</v>
      </c>
      <c r="K76" s="35">
        <v>182896.23</v>
      </c>
      <c r="L76" s="39">
        <f>G76+H76+I76+J76+K76</f>
        <v>909815.06</v>
      </c>
    </row>
    <row r="77" spans="1:12" ht="17.100000000000001" customHeight="1">
      <c r="A77" s="17"/>
      <c r="B77" s="8" t="s">
        <v>38</v>
      </c>
      <c r="C77" s="9" t="s">
        <v>16</v>
      </c>
      <c r="D77" s="9" t="s">
        <v>16</v>
      </c>
      <c r="E77" s="9" t="s">
        <v>16</v>
      </c>
      <c r="F77" s="10" t="s">
        <v>16</v>
      </c>
      <c r="G77" s="5"/>
      <c r="H77" s="5"/>
      <c r="I77" s="5"/>
      <c r="J77" s="5"/>
      <c r="K77" s="5"/>
      <c r="L77" s="5"/>
    </row>
    <row r="78" spans="1:12" ht="30.2" customHeight="1">
      <c r="A78" s="8" t="s">
        <v>76</v>
      </c>
      <c r="B78" s="8" t="s">
        <v>29</v>
      </c>
      <c r="C78" s="5"/>
      <c r="D78" s="5"/>
      <c r="E78" s="5"/>
      <c r="F78" s="5"/>
      <c r="G78" s="12">
        <v>4850.1099999999997</v>
      </c>
      <c r="H78" s="35">
        <v>6157.91</v>
      </c>
      <c r="I78" s="12">
        <v>2684.33</v>
      </c>
      <c r="J78" s="35">
        <v>2684.33</v>
      </c>
      <c r="K78" s="35">
        <f>K76-K79</f>
        <v>4115.1700000000128</v>
      </c>
      <c r="L78" s="39">
        <f>G78+H78+I78+J78+K78</f>
        <v>20491.850000000013</v>
      </c>
    </row>
    <row r="79" spans="1:12" ht="26.1" customHeight="1">
      <c r="A79" s="5"/>
      <c r="B79" s="8" t="s">
        <v>30</v>
      </c>
      <c r="C79" s="5"/>
      <c r="D79" s="5"/>
      <c r="E79" s="5"/>
      <c r="F79" s="5"/>
      <c r="G79" s="12">
        <v>210460.24</v>
      </c>
      <c r="H79" s="12">
        <v>267181.67</v>
      </c>
      <c r="I79" s="12">
        <v>116450.09</v>
      </c>
      <c r="J79" s="35">
        <v>116450.09</v>
      </c>
      <c r="K79" s="12">
        <f>ROUND(K76*0.9775,2)</f>
        <v>178781.06</v>
      </c>
      <c r="L79" s="35">
        <f>G79+H79+I79+J79+K79</f>
        <v>889323.14999999991</v>
      </c>
    </row>
    <row r="80" spans="1:12" ht="32.1" customHeight="1">
      <c r="A80" s="8" t="s">
        <v>77</v>
      </c>
      <c r="B80" s="8" t="s">
        <v>19</v>
      </c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35.1" customHeight="1">
      <c r="A81" s="5"/>
      <c r="B81" s="8" t="s">
        <v>20</v>
      </c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32.1" customHeight="1">
      <c r="A82" s="8" t="s">
        <v>78</v>
      </c>
      <c r="B82" s="8" t="s">
        <v>21</v>
      </c>
      <c r="C82" s="19" t="s">
        <v>16</v>
      </c>
      <c r="D82" s="20" t="s">
        <v>16</v>
      </c>
      <c r="E82" s="19" t="s">
        <v>16</v>
      </c>
      <c r="F82" s="19" t="s">
        <v>16</v>
      </c>
      <c r="G82" s="5"/>
      <c r="H82" s="5"/>
      <c r="I82" s="5"/>
      <c r="J82" s="5"/>
      <c r="K82" s="5"/>
      <c r="L82" s="5"/>
    </row>
    <row r="83" spans="1:12" ht="32.1" customHeight="1">
      <c r="A83" s="8" t="s">
        <v>79</v>
      </c>
      <c r="B83" s="8" t="s">
        <v>22</v>
      </c>
      <c r="C83" s="19" t="s">
        <v>16</v>
      </c>
      <c r="D83" s="20" t="s">
        <v>16</v>
      </c>
      <c r="E83" s="19" t="s">
        <v>16</v>
      </c>
      <c r="F83" s="19" t="s">
        <v>16</v>
      </c>
      <c r="G83" s="5"/>
      <c r="H83" s="5"/>
      <c r="I83" s="5"/>
      <c r="J83" s="5"/>
      <c r="K83" s="5"/>
      <c r="L83" s="5"/>
    </row>
    <row r="84" spans="1:12" ht="45.95" customHeight="1">
      <c r="A84" s="24" t="s">
        <v>80</v>
      </c>
      <c r="B84" s="11" t="s">
        <v>81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80.099999999999994" customHeight="1">
      <c r="A85" s="21">
        <v>8</v>
      </c>
      <c r="B85" s="11" t="s">
        <v>82</v>
      </c>
      <c r="C85" s="22" t="s">
        <v>16</v>
      </c>
      <c r="D85" s="23" t="s">
        <v>16</v>
      </c>
      <c r="E85" s="22" t="s">
        <v>16</v>
      </c>
      <c r="F85" s="22" t="s">
        <v>16</v>
      </c>
      <c r="G85" s="25" t="s">
        <v>16</v>
      </c>
      <c r="H85" s="26" t="s">
        <v>16</v>
      </c>
      <c r="I85" s="31" t="s">
        <v>16</v>
      </c>
      <c r="J85" s="11"/>
      <c r="K85" s="11"/>
      <c r="L85" s="11"/>
    </row>
    <row r="86" spans="1:12" ht="15.95" customHeight="1">
      <c r="A86" s="8" t="s">
        <v>83</v>
      </c>
      <c r="B86" s="8" t="s">
        <v>26</v>
      </c>
      <c r="C86" s="19" t="s">
        <v>16</v>
      </c>
      <c r="D86" s="20" t="s">
        <v>16</v>
      </c>
      <c r="E86" s="19" t="s">
        <v>16</v>
      </c>
      <c r="F86" s="19" t="s">
        <v>16</v>
      </c>
      <c r="G86" s="9" t="s">
        <v>16</v>
      </c>
      <c r="H86" s="9" t="s">
        <v>16</v>
      </c>
      <c r="I86" s="9" t="s">
        <v>16</v>
      </c>
      <c r="J86" s="9" t="s">
        <v>16</v>
      </c>
      <c r="K86" s="9" t="s">
        <v>16</v>
      </c>
      <c r="L86" s="9" t="s">
        <v>16</v>
      </c>
    </row>
    <row r="87" spans="1:12" ht="15.95" customHeight="1">
      <c r="A87" s="17"/>
      <c r="B87" s="8" t="s">
        <v>38</v>
      </c>
      <c r="C87" s="19" t="s">
        <v>16</v>
      </c>
      <c r="D87" s="20" t="s">
        <v>16</v>
      </c>
      <c r="E87" s="19" t="s">
        <v>16</v>
      </c>
      <c r="F87" s="19" t="s">
        <v>16</v>
      </c>
      <c r="G87" s="17"/>
      <c r="H87" s="17"/>
      <c r="I87" s="17"/>
      <c r="J87" s="17"/>
      <c r="K87" s="17"/>
      <c r="L87" s="17"/>
    </row>
    <row r="88" spans="1:12" ht="32.1" customHeight="1">
      <c r="A88" s="8" t="s">
        <v>84</v>
      </c>
      <c r="B88" s="8" t="s">
        <v>29</v>
      </c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48" customHeight="1">
      <c r="A89" s="11"/>
      <c r="B89" s="8" t="s">
        <v>30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63" customHeight="1">
      <c r="A90" s="24" t="s">
        <v>85</v>
      </c>
      <c r="B90" s="8" t="s">
        <v>86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32.1" customHeight="1">
      <c r="A91" s="8" t="s">
        <v>87</v>
      </c>
      <c r="B91" s="8" t="s">
        <v>21</v>
      </c>
      <c r="C91" s="19" t="s">
        <v>16</v>
      </c>
      <c r="D91" s="20" t="s">
        <v>16</v>
      </c>
      <c r="E91" s="19" t="s">
        <v>16</v>
      </c>
      <c r="F91" s="19" t="s">
        <v>16</v>
      </c>
      <c r="G91" s="5"/>
      <c r="H91" s="5"/>
      <c r="I91" s="5"/>
      <c r="J91" s="5"/>
      <c r="K91" s="5"/>
      <c r="L91" s="5"/>
    </row>
    <row r="92" spans="1:12" ht="32.1" customHeight="1">
      <c r="A92" s="24" t="s">
        <v>88</v>
      </c>
      <c r="B92" s="24" t="s">
        <v>22</v>
      </c>
      <c r="C92" s="22" t="s">
        <v>16</v>
      </c>
      <c r="D92" s="23" t="s">
        <v>16</v>
      </c>
      <c r="E92" s="22" t="s">
        <v>16</v>
      </c>
      <c r="F92" s="22" t="s">
        <v>16</v>
      </c>
      <c r="G92" s="5"/>
      <c r="H92" s="5"/>
      <c r="I92" s="5"/>
      <c r="J92" s="5"/>
      <c r="K92" s="5"/>
      <c r="L92" s="5"/>
    </row>
    <row r="93" spans="1:12" ht="80.099999999999994" customHeight="1">
      <c r="A93" s="24" t="s">
        <v>89</v>
      </c>
      <c r="B93" s="8" t="s">
        <v>35</v>
      </c>
      <c r="C93" s="22" t="s">
        <v>16</v>
      </c>
      <c r="D93" s="23" t="s">
        <v>16</v>
      </c>
      <c r="E93" s="22" t="s">
        <v>16</v>
      </c>
      <c r="F93" s="22" t="s">
        <v>16</v>
      </c>
      <c r="G93" s="12" t="s">
        <v>16</v>
      </c>
      <c r="H93" s="12" t="s">
        <v>16</v>
      </c>
      <c r="I93" s="12" t="s">
        <v>16</v>
      </c>
      <c r="J93" s="12" t="s">
        <v>16</v>
      </c>
      <c r="K93" s="12" t="s">
        <v>16</v>
      </c>
      <c r="L93" s="12" t="s">
        <v>16</v>
      </c>
    </row>
    <row r="94" spans="1:12" ht="174.95" customHeight="1">
      <c r="A94" s="21">
        <v>9</v>
      </c>
      <c r="B94" s="11" t="s">
        <v>90</v>
      </c>
      <c r="C94" s="22" t="s">
        <v>16</v>
      </c>
      <c r="D94" s="23" t="s">
        <v>16</v>
      </c>
      <c r="E94" s="22" t="s">
        <v>16</v>
      </c>
      <c r="F94" s="22" t="s">
        <v>16</v>
      </c>
      <c r="G94" s="27" t="s">
        <v>16</v>
      </c>
      <c r="H94" s="13" t="s">
        <v>16</v>
      </c>
      <c r="I94" s="27" t="s">
        <v>16</v>
      </c>
      <c r="J94" s="11"/>
      <c r="K94" s="11"/>
      <c r="L94" s="11"/>
    </row>
    <row r="95" spans="1:12" ht="17.100000000000001" customHeight="1">
      <c r="A95" s="8" t="s">
        <v>91</v>
      </c>
      <c r="B95" s="8" t="s">
        <v>26</v>
      </c>
      <c r="C95" s="19" t="s">
        <v>16</v>
      </c>
      <c r="D95" s="20" t="s">
        <v>16</v>
      </c>
      <c r="E95" s="19" t="s">
        <v>16</v>
      </c>
      <c r="F95" s="19" t="s">
        <v>16</v>
      </c>
      <c r="G95" s="17"/>
      <c r="H95" s="17"/>
      <c r="I95" s="17"/>
      <c r="J95" s="17"/>
      <c r="K95" s="17"/>
      <c r="L95" s="17"/>
    </row>
    <row r="96" spans="1:12" ht="15.75" customHeight="1">
      <c r="A96" s="17"/>
      <c r="B96" s="8" t="s">
        <v>38</v>
      </c>
      <c r="C96" s="19" t="s">
        <v>16</v>
      </c>
      <c r="D96" s="20" t="s">
        <v>16</v>
      </c>
      <c r="E96" s="19" t="s">
        <v>16</v>
      </c>
      <c r="F96" s="19" t="s">
        <v>16</v>
      </c>
      <c r="G96" s="17"/>
      <c r="H96" s="17"/>
      <c r="I96" s="17"/>
      <c r="J96" s="17"/>
      <c r="K96" s="17"/>
      <c r="L96" s="17"/>
    </row>
    <row r="97" spans="1:12" ht="32.1" customHeight="1">
      <c r="A97" s="8" t="s">
        <v>92</v>
      </c>
      <c r="B97" s="8" t="s">
        <v>29</v>
      </c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47.1" customHeight="1">
      <c r="A98" s="11"/>
      <c r="B98" s="8" t="s">
        <v>30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33" customHeight="1">
      <c r="A99" s="24" t="s">
        <v>93</v>
      </c>
      <c r="B99" s="8" t="s">
        <v>19</v>
      </c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47.1" customHeight="1">
      <c r="A100" s="11"/>
      <c r="B100" s="8" t="s">
        <v>20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32.1" customHeight="1">
      <c r="A101" s="8" t="s">
        <v>94</v>
      </c>
      <c r="B101" s="8" t="s">
        <v>21</v>
      </c>
      <c r="C101" s="19" t="s">
        <v>16</v>
      </c>
      <c r="D101" s="20" t="s">
        <v>16</v>
      </c>
      <c r="E101" s="19" t="s">
        <v>16</v>
      </c>
      <c r="F101" s="19" t="s">
        <v>16</v>
      </c>
      <c r="G101" s="5"/>
      <c r="H101" s="5"/>
      <c r="I101" s="5"/>
      <c r="J101" s="5"/>
      <c r="K101" s="5"/>
      <c r="L101" s="5"/>
    </row>
    <row r="102" spans="1:12" ht="32.1" customHeight="1">
      <c r="A102" s="24" t="s">
        <v>95</v>
      </c>
      <c r="B102" s="24" t="s">
        <v>22</v>
      </c>
      <c r="C102" s="22" t="s">
        <v>16</v>
      </c>
      <c r="D102" s="23" t="s">
        <v>16</v>
      </c>
      <c r="E102" s="22" t="s">
        <v>16</v>
      </c>
      <c r="F102" s="22" t="s">
        <v>16</v>
      </c>
      <c r="G102" s="5"/>
      <c r="H102" s="5"/>
      <c r="I102" s="5"/>
      <c r="J102" s="5"/>
      <c r="K102" s="5"/>
      <c r="L102" s="5"/>
    </row>
    <row r="103" spans="1:12" ht="80.099999999999994" customHeight="1">
      <c r="A103" s="24" t="s">
        <v>96</v>
      </c>
      <c r="B103" s="8" t="s">
        <v>35</v>
      </c>
      <c r="C103" s="22" t="s">
        <v>16</v>
      </c>
      <c r="D103" s="23" t="s">
        <v>16</v>
      </c>
      <c r="E103" s="22" t="s">
        <v>16</v>
      </c>
      <c r="F103" s="22" t="s">
        <v>16</v>
      </c>
      <c r="G103" s="11"/>
      <c r="H103" s="11"/>
      <c r="I103" s="11"/>
      <c r="J103" s="11"/>
      <c r="K103" s="11"/>
      <c r="L103" s="11"/>
    </row>
    <row r="104" spans="1:12" ht="126.2" customHeight="1">
      <c r="A104" s="21">
        <v>10</v>
      </c>
      <c r="B104" s="11" t="s">
        <v>97</v>
      </c>
      <c r="C104" s="22" t="s">
        <v>16</v>
      </c>
      <c r="D104" s="23" t="s">
        <v>16</v>
      </c>
      <c r="E104" s="22" t="s">
        <v>16</v>
      </c>
      <c r="F104" s="22" t="s">
        <v>16</v>
      </c>
      <c r="G104" s="27" t="s">
        <v>16</v>
      </c>
      <c r="H104" s="13" t="s">
        <v>16</v>
      </c>
      <c r="I104" s="27" t="s">
        <v>16</v>
      </c>
      <c r="J104" s="11"/>
      <c r="K104" s="11"/>
      <c r="L104" s="11"/>
    </row>
    <row r="105" spans="1:12" ht="15.95" customHeight="1">
      <c r="A105" s="9" t="s">
        <v>98</v>
      </c>
      <c r="B105" s="8" t="s">
        <v>26</v>
      </c>
      <c r="C105" s="19" t="s">
        <v>16</v>
      </c>
      <c r="D105" s="20" t="s">
        <v>16</v>
      </c>
      <c r="E105" s="19" t="s">
        <v>16</v>
      </c>
      <c r="F105" s="19" t="s">
        <v>16</v>
      </c>
      <c r="G105" s="17"/>
      <c r="H105" s="17"/>
      <c r="I105" s="17"/>
      <c r="J105" s="17"/>
      <c r="K105" s="17"/>
      <c r="L105" s="17"/>
    </row>
    <row r="106" spans="1:12" ht="15.95" customHeight="1">
      <c r="A106" s="17"/>
      <c r="B106" s="8" t="s">
        <v>38</v>
      </c>
      <c r="C106" s="19" t="s">
        <v>16</v>
      </c>
      <c r="D106" s="20" t="s">
        <v>16</v>
      </c>
      <c r="E106" s="19" t="s">
        <v>16</v>
      </c>
      <c r="F106" s="19" t="s">
        <v>16</v>
      </c>
      <c r="G106" s="17"/>
      <c r="H106" s="17"/>
      <c r="I106" s="17"/>
      <c r="J106" s="17"/>
      <c r="K106" s="17"/>
      <c r="L106" s="17"/>
    </row>
    <row r="107" spans="1:12" ht="32.1" customHeight="1">
      <c r="A107" s="9" t="s">
        <v>99</v>
      </c>
      <c r="B107" s="8" t="s">
        <v>29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48" customHeight="1">
      <c r="A108" s="11"/>
      <c r="B108" s="8" t="s">
        <v>30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32.1" customHeight="1">
      <c r="A109" s="9" t="s">
        <v>100</v>
      </c>
      <c r="B109" s="8" t="s">
        <v>19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48" customHeight="1">
      <c r="A110" s="11"/>
      <c r="B110" s="8" t="s">
        <v>20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32.1" customHeight="1">
      <c r="A111" s="9" t="s">
        <v>101</v>
      </c>
      <c r="B111" s="8" t="s">
        <v>21</v>
      </c>
      <c r="C111" s="19" t="s">
        <v>16</v>
      </c>
      <c r="D111" s="20" t="s">
        <v>16</v>
      </c>
      <c r="E111" s="19" t="s">
        <v>16</v>
      </c>
      <c r="F111" s="19" t="s">
        <v>16</v>
      </c>
      <c r="G111" s="5"/>
      <c r="H111" s="5"/>
      <c r="I111" s="5"/>
      <c r="J111" s="5"/>
      <c r="K111" s="5"/>
      <c r="L111" s="5"/>
    </row>
    <row r="112" spans="1:12" ht="32.1" customHeight="1">
      <c r="A112" s="9" t="s">
        <v>102</v>
      </c>
      <c r="B112" s="8" t="s">
        <v>22</v>
      </c>
      <c r="C112" s="19" t="s">
        <v>16</v>
      </c>
      <c r="D112" s="20" t="s">
        <v>16</v>
      </c>
      <c r="E112" s="19" t="s">
        <v>16</v>
      </c>
      <c r="F112" s="19" t="s">
        <v>16</v>
      </c>
      <c r="G112" s="5"/>
      <c r="H112" s="5"/>
      <c r="I112" s="5"/>
      <c r="J112" s="5"/>
      <c r="K112" s="5"/>
      <c r="L112" s="5"/>
    </row>
    <row r="113" spans="1:12" ht="79.349999999999994" customHeight="1">
      <c r="A113" s="12" t="s">
        <v>103</v>
      </c>
      <c r="B113" s="42" t="s">
        <v>175</v>
      </c>
      <c r="C113" s="22" t="s">
        <v>16</v>
      </c>
      <c r="D113" s="23" t="s">
        <v>16</v>
      </c>
      <c r="E113" s="22" t="s">
        <v>16</v>
      </c>
      <c r="F113" s="22" t="s">
        <v>16</v>
      </c>
      <c r="G113" s="11"/>
      <c r="H113" s="11"/>
      <c r="I113" s="11"/>
      <c r="J113" s="11"/>
      <c r="K113" s="11"/>
      <c r="L113" s="11"/>
    </row>
    <row r="114" spans="1:12" ht="168" customHeight="1">
      <c r="A114" s="32">
        <v>11</v>
      </c>
      <c r="B114" s="11" t="s">
        <v>104</v>
      </c>
      <c r="C114" s="22" t="s">
        <v>16</v>
      </c>
      <c r="D114" s="23" t="s">
        <v>16</v>
      </c>
      <c r="E114" s="22" t="s">
        <v>16</v>
      </c>
      <c r="F114" s="22" t="s">
        <v>16</v>
      </c>
      <c r="G114" s="27" t="s">
        <v>16</v>
      </c>
      <c r="H114" s="13" t="s">
        <v>16</v>
      </c>
      <c r="I114" s="27" t="s">
        <v>16</v>
      </c>
      <c r="J114" s="11"/>
      <c r="K114" s="11"/>
      <c r="L114" s="11"/>
    </row>
    <row r="115" spans="1:12" ht="17.100000000000001" customHeight="1">
      <c r="A115" s="19" t="s">
        <v>105</v>
      </c>
      <c r="B115" s="8" t="s">
        <v>26</v>
      </c>
      <c r="C115" s="19" t="s">
        <v>16</v>
      </c>
      <c r="D115" s="20" t="s">
        <v>16</v>
      </c>
      <c r="E115" s="19" t="s">
        <v>16</v>
      </c>
      <c r="F115" s="19" t="s">
        <v>16</v>
      </c>
      <c r="G115" s="17"/>
      <c r="H115" s="17"/>
      <c r="I115" s="17"/>
      <c r="J115" s="17"/>
      <c r="K115" s="17"/>
      <c r="L115" s="17"/>
    </row>
    <row r="116" spans="1:12" ht="15.95" customHeight="1">
      <c r="A116" s="17"/>
      <c r="B116" s="8" t="s">
        <v>38</v>
      </c>
      <c r="C116" s="19" t="s">
        <v>16</v>
      </c>
      <c r="D116" s="20" t="s">
        <v>16</v>
      </c>
      <c r="E116" s="19" t="s">
        <v>16</v>
      </c>
      <c r="F116" s="19" t="s">
        <v>16</v>
      </c>
      <c r="G116" s="17"/>
      <c r="H116" s="17"/>
      <c r="I116" s="17"/>
      <c r="J116" s="17"/>
      <c r="K116" s="17"/>
      <c r="L116" s="17"/>
    </row>
    <row r="117" spans="1:12" ht="32.1" customHeight="1">
      <c r="A117" s="19" t="s">
        <v>106</v>
      </c>
      <c r="B117" s="8" t="s">
        <v>29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8" customHeight="1">
      <c r="A118" s="11"/>
      <c r="B118" s="8" t="s">
        <v>30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32.1" customHeight="1">
      <c r="A119" s="19" t="s">
        <v>107</v>
      </c>
      <c r="B119" s="8" t="s">
        <v>19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47.1" customHeight="1">
      <c r="A120" s="11"/>
      <c r="B120" s="8" t="s">
        <v>20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32.1" customHeight="1">
      <c r="A121" s="22" t="s">
        <v>108</v>
      </c>
      <c r="B121" s="8" t="s">
        <v>21</v>
      </c>
      <c r="C121" s="22" t="s">
        <v>16</v>
      </c>
      <c r="D121" s="23" t="s">
        <v>16</v>
      </c>
      <c r="E121" s="22" t="s">
        <v>16</v>
      </c>
      <c r="F121" s="22" t="s">
        <v>16</v>
      </c>
      <c r="G121" s="5"/>
      <c r="H121" s="5"/>
      <c r="I121" s="5"/>
      <c r="J121" s="5"/>
      <c r="K121" s="5"/>
      <c r="L121" s="5"/>
    </row>
    <row r="122" spans="1:12" ht="32.450000000000003" customHeight="1">
      <c r="A122" s="22" t="s">
        <v>109</v>
      </c>
      <c r="B122" s="24" t="s">
        <v>22</v>
      </c>
      <c r="C122" s="22" t="s">
        <v>16</v>
      </c>
      <c r="D122" s="23" t="s">
        <v>16</v>
      </c>
      <c r="E122" s="22" t="s">
        <v>16</v>
      </c>
      <c r="F122" s="22" t="s">
        <v>16</v>
      </c>
      <c r="G122" s="5"/>
      <c r="H122" s="5"/>
      <c r="I122" s="5"/>
      <c r="J122" s="5"/>
      <c r="K122" s="5"/>
      <c r="L122" s="5"/>
    </row>
    <row r="123" spans="1:12" ht="78.95" customHeight="1">
      <c r="A123" s="22" t="s">
        <v>110</v>
      </c>
      <c r="B123" s="8" t="s">
        <v>35</v>
      </c>
      <c r="C123" s="22" t="s">
        <v>16</v>
      </c>
      <c r="D123" s="23" t="s">
        <v>16</v>
      </c>
      <c r="E123" s="22" t="s">
        <v>16</v>
      </c>
      <c r="F123" s="22" t="s">
        <v>16</v>
      </c>
      <c r="G123" s="11"/>
      <c r="H123" s="11"/>
      <c r="I123" s="11"/>
      <c r="J123" s="11"/>
      <c r="K123" s="11"/>
      <c r="L123" s="11"/>
    </row>
    <row r="124" spans="1:12" ht="168.95" customHeight="1">
      <c r="A124" s="32">
        <v>12</v>
      </c>
      <c r="B124" s="11" t="s">
        <v>111</v>
      </c>
      <c r="C124" s="22" t="s">
        <v>16</v>
      </c>
      <c r="D124" s="23" t="s">
        <v>16</v>
      </c>
      <c r="E124" s="22" t="s">
        <v>16</v>
      </c>
      <c r="F124" s="22" t="s">
        <v>16</v>
      </c>
      <c r="G124" s="27" t="s">
        <v>16</v>
      </c>
      <c r="H124" s="13" t="s">
        <v>16</v>
      </c>
      <c r="I124" s="27" t="s">
        <v>16</v>
      </c>
      <c r="J124" s="11"/>
      <c r="K124" s="11"/>
      <c r="L124" s="11"/>
    </row>
    <row r="125" spans="1:12" ht="15.95" customHeight="1">
      <c r="A125" s="19" t="s">
        <v>112</v>
      </c>
      <c r="B125" s="8" t="s">
        <v>26</v>
      </c>
      <c r="C125" s="19" t="s">
        <v>16</v>
      </c>
      <c r="D125" s="20" t="s">
        <v>16</v>
      </c>
      <c r="E125" s="19" t="s">
        <v>16</v>
      </c>
      <c r="F125" s="19" t="s">
        <v>16</v>
      </c>
      <c r="G125" s="17"/>
      <c r="H125" s="17"/>
      <c r="I125" s="17"/>
      <c r="J125" s="17"/>
      <c r="K125" s="17"/>
      <c r="L125" s="17"/>
    </row>
    <row r="126" spans="1:12" ht="15.95" customHeight="1">
      <c r="A126" s="17"/>
      <c r="B126" s="8" t="s">
        <v>38</v>
      </c>
      <c r="C126" s="19" t="s">
        <v>16</v>
      </c>
      <c r="D126" s="20" t="s">
        <v>16</v>
      </c>
      <c r="E126" s="19" t="s">
        <v>16</v>
      </c>
      <c r="F126" s="19" t="s">
        <v>16</v>
      </c>
      <c r="G126" s="17"/>
      <c r="H126" s="17"/>
      <c r="I126" s="17"/>
      <c r="J126" s="17"/>
      <c r="K126" s="17"/>
      <c r="L126" s="17"/>
    </row>
    <row r="127" spans="1:12" ht="32.1" customHeight="1">
      <c r="A127" s="19" t="s">
        <v>113</v>
      </c>
      <c r="B127" s="8" t="s">
        <v>29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48" customHeight="1">
      <c r="A128" s="11"/>
      <c r="B128" s="8" t="s">
        <v>30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31.7" customHeight="1">
      <c r="A129" s="19" t="s">
        <v>114</v>
      </c>
      <c r="B129" s="8" t="s">
        <v>19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48" customHeight="1">
      <c r="A130" s="11"/>
      <c r="B130" s="8" t="s">
        <v>20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30.95" customHeight="1">
      <c r="A131" s="19" t="s">
        <v>115</v>
      </c>
      <c r="B131" s="8" t="s">
        <v>21</v>
      </c>
      <c r="C131" s="19" t="s">
        <v>16</v>
      </c>
      <c r="D131" s="20" t="s">
        <v>16</v>
      </c>
      <c r="E131" s="19" t="s">
        <v>16</v>
      </c>
      <c r="F131" s="19" t="s">
        <v>16</v>
      </c>
      <c r="G131" s="5"/>
      <c r="H131" s="5"/>
      <c r="I131" s="5"/>
      <c r="J131" s="5"/>
      <c r="K131" s="5"/>
      <c r="L131" s="5"/>
    </row>
    <row r="132" spans="1:12" ht="33" customHeight="1">
      <c r="A132" s="22" t="s">
        <v>116</v>
      </c>
      <c r="B132" s="24" t="s">
        <v>22</v>
      </c>
      <c r="C132" s="22" t="s">
        <v>16</v>
      </c>
      <c r="D132" s="23" t="s">
        <v>16</v>
      </c>
      <c r="E132" s="22" t="s">
        <v>16</v>
      </c>
      <c r="F132" s="22" t="s">
        <v>16</v>
      </c>
      <c r="G132" s="5"/>
      <c r="H132" s="5"/>
      <c r="I132" s="5"/>
      <c r="J132" s="5"/>
      <c r="K132" s="5"/>
      <c r="L132" s="5"/>
    </row>
    <row r="133" spans="1:12" ht="78.95" customHeight="1">
      <c r="A133" s="22" t="s">
        <v>117</v>
      </c>
      <c r="B133" s="8" t="s">
        <v>35</v>
      </c>
      <c r="C133" s="22" t="s">
        <v>16</v>
      </c>
      <c r="D133" s="23" t="s">
        <v>16</v>
      </c>
      <c r="E133" s="22" t="s">
        <v>16</v>
      </c>
      <c r="F133" s="22" t="s">
        <v>16</v>
      </c>
      <c r="G133" s="11"/>
      <c r="H133" s="11"/>
      <c r="I133" s="11"/>
      <c r="J133" s="11"/>
      <c r="K133" s="11"/>
      <c r="L133" s="11"/>
    </row>
    <row r="134" spans="1:12" ht="174.95" customHeight="1">
      <c r="A134" s="32">
        <v>13</v>
      </c>
      <c r="B134" s="11" t="s">
        <v>118</v>
      </c>
      <c r="C134" s="22" t="s">
        <v>16</v>
      </c>
      <c r="D134" s="23" t="s">
        <v>16</v>
      </c>
      <c r="E134" s="22" t="s">
        <v>16</v>
      </c>
      <c r="F134" s="22" t="s">
        <v>16</v>
      </c>
      <c r="G134" s="27" t="s">
        <v>16</v>
      </c>
      <c r="H134" s="13" t="s">
        <v>16</v>
      </c>
      <c r="I134" s="27" t="s">
        <v>16</v>
      </c>
      <c r="J134" s="11"/>
      <c r="K134" s="11"/>
      <c r="L134" s="11"/>
    </row>
    <row r="135" spans="1:12" ht="17.100000000000001" customHeight="1">
      <c r="A135" s="19" t="s">
        <v>119</v>
      </c>
      <c r="B135" s="8" t="s">
        <v>26</v>
      </c>
      <c r="C135" s="19" t="s">
        <v>16</v>
      </c>
      <c r="D135" s="20" t="s">
        <v>16</v>
      </c>
      <c r="E135" s="19" t="s">
        <v>16</v>
      </c>
      <c r="F135" s="19" t="s">
        <v>16</v>
      </c>
      <c r="G135" s="17"/>
      <c r="H135" s="17"/>
      <c r="I135" s="17"/>
      <c r="J135" s="17"/>
      <c r="K135" s="17"/>
      <c r="L135" s="17"/>
    </row>
    <row r="136" spans="1:12" ht="15.95" customHeight="1">
      <c r="A136" s="17"/>
      <c r="B136" s="8" t="s">
        <v>38</v>
      </c>
      <c r="C136" s="19" t="s">
        <v>16</v>
      </c>
      <c r="D136" s="20" t="s">
        <v>16</v>
      </c>
      <c r="E136" s="19" t="s">
        <v>16</v>
      </c>
      <c r="F136" s="19" t="s">
        <v>16</v>
      </c>
      <c r="G136" s="17"/>
      <c r="H136" s="17"/>
      <c r="I136" s="17"/>
      <c r="J136" s="17"/>
      <c r="K136" s="17"/>
      <c r="L136" s="17"/>
    </row>
    <row r="137" spans="1:12" ht="32.1" customHeight="1">
      <c r="A137" s="19" t="s">
        <v>120</v>
      </c>
      <c r="B137" s="8" t="s">
        <v>29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48" customHeight="1">
      <c r="A138" s="11"/>
      <c r="B138" s="8" t="s">
        <v>30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30.95" customHeight="1">
      <c r="A139" s="9" t="s">
        <v>121</v>
      </c>
      <c r="B139" s="8" t="s">
        <v>19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48" customHeight="1">
      <c r="A140" s="11"/>
      <c r="B140" s="8" t="s">
        <v>20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32.1" customHeight="1">
      <c r="A141" s="9" t="s">
        <v>122</v>
      </c>
      <c r="B141" s="8" t="s">
        <v>21</v>
      </c>
      <c r="C141" s="19" t="s">
        <v>16</v>
      </c>
      <c r="D141" s="20" t="s">
        <v>16</v>
      </c>
      <c r="E141" s="19" t="s">
        <v>16</v>
      </c>
      <c r="F141" s="19" t="s">
        <v>16</v>
      </c>
      <c r="G141" s="5"/>
      <c r="H141" s="5"/>
      <c r="I141" s="5"/>
      <c r="J141" s="5"/>
      <c r="K141" s="5"/>
      <c r="L141" s="5"/>
    </row>
    <row r="142" spans="1:12" ht="32.1" customHeight="1">
      <c r="A142" s="9" t="s">
        <v>123</v>
      </c>
      <c r="B142" s="8" t="s">
        <v>22</v>
      </c>
      <c r="C142" s="19" t="s">
        <v>16</v>
      </c>
      <c r="D142" s="20" t="s">
        <v>16</v>
      </c>
      <c r="E142" s="19" t="s">
        <v>16</v>
      </c>
      <c r="F142" s="19" t="s">
        <v>16</v>
      </c>
      <c r="G142" s="5"/>
      <c r="H142" s="5"/>
      <c r="I142" s="5"/>
      <c r="J142" s="5"/>
      <c r="K142" s="5"/>
      <c r="L142" s="5"/>
    </row>
    <row r="143" spans="1:12" ht="79.5" customHeight="1">
      <c r="A143" s="12" t="s">
        <v>124</v>
      </c>
      <c r="B143" s="8" t="s">
        <v>35</v>
      </c>
      <c r="C143" s="22" t="s">
        <v>16</v>
      </c>
      <c r="D143" s="23" t="s">
        <v>16</v>
      </c>
      <c r="E143" s="22" t="s">
        <v>16</v>
      </c>
      <c r="F143" s="22" t="s">
        <v>16</v>
      </c>
      <c r="G143" s="11"/>
      <c r="H143" s="11"/>
      <c r="I143" s="11"/>
      <c r="J143" s="11"/>
      <c r="K143" s="11"/>
      <c r="L143" s="11"/>
    </row>
    <row r="144" spans="1:12" ht="168" customHeight="1">
      <c r="A144" s="32">
        <v>14</v>
      </c>
      <c r="B144" s="11" t="s">
        <v>125</v>
      </c>
      <c r="C144" s="22" t="s">
        <v>16</v>
      </c>
      <c r="D144" s="23" t="s">
        <v>16</v>
      </c>
      <c r="E144" s="22" t="s">
        <v>16</v>
      </c>
      <c r="F144" s="22" t="s">
        <v>16</v>
      </c>
      <c r="G144" s="27" t="s">
        <v>16</v>
      </c>
      <c r="H144" s="13" t="s">
        <v>16</v>
      </c>
      <c r="I144" s="27" t="s">
        <v>16</v>
      </c>
      <c r="J144" s="11"/>
      <c r="K144" s="11"/>
      <c r="L144" s="11"/>
    </row>
    <row r="145" spans="1:12" ht="17.100000000000001" customHeight="1">
      <c r="A145" s="19" t="s">
        <v>126</v>
      </c>
      <c r="B145" s="8" t="s">
        <v>26</v>
      </c>
      <c r="C145" s="19" t="s">
        <v>16</v>
      </c>
      <c r="D145" s="20" t="s">
        <v>16</v>
      </c>
      <c r="E145" s="19" t="s">
        <v>16</v>
      </c>
      <c r="F145" s="19" t="s">
        <v>16</v>
      </c>
      <c r="G145" s="17"/>
      <c r="H145" s="17"/>
      <c r="I145" s="17"/>
      <c r="J145" s="17"/>
      <c r="K145" s="17"/>
      <c r="L145" s="17"/>
    </row>
    <row r="146" spans="1:12" ht="15.95" customHeight="1">
      <c r="A146" s="17"/>
      <c r="B146" s="8" t="s">
        <v>38</v>
      </c>
      <c r="C146" s="19" t="s">
        <v>16</v>
      </c>
      <c r="D146" s="20" t="s">
        <v>16</v>
      </c>
      <c r="E146" s="19" t="s">
        <v>16</v>
      </c>
      <c r="F146" s="19" t="s">
        <v>16</v>
      </c>
      <c r="G146" s="17"/>
      <c r="H146" s="17"/>
      <c r="I146" s="17"/>
      <c r="J146" s="17"/>
      <c r="K146" s="17"/>
      <c r="L146" s="17"/>
    </row>
    <row r="147" spans="1:12" ht="32.1" customHeight="1">
      <c r="A147" s="19" t="s">
        <v>127</v>
      </c>
      <c r="B147" s="8" t="s">
        <v>29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48" customHeight="1">
      <c r="A148" s="11"/>
      <c r="B148" s="8" t="s">
        <v>30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32.1" customHeight="1">
      <c r="A149" s="19" t="s">
        <v>128</v>
      </c>
      <c r="B149" s="8" t="s">
        <v>19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47.1" customHeight="1">
      <c r="A150" s="11"/>
      <c r="B150" s="8" t="s">
        <v>20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32.1" customHeight="1">
      <c r="A151" s="22" t="s">
        <v>129</v>
      </c>
      <c r="B151" s="8" t="s">
        <v>21</v>
      </c>
      <c r="C151" s="22" t="s">
        <v>16</v>
      </c>
      <c r="D151" s="23" t="s">
        <v>16</v>
      </c>
      <c r="E151" s="22" t="s">
        <v>16</v>
      </c>
      <c r="F151" s="22" t="s">
        <v>16</v>
      </c>
      <c r="G151" s="5"/>
      <c r="H151" s="5"/>
      <c r="I151" s="5"/>
      <c r="J151" s="5"/>
      <c r="K151" s="5"/>
      <c r="L151" s="5"/>
    </row>
    <row r="152" spans="1:12" ht="32.450000000000003" customHeight="1">
      <c r="A152" s="22" t="s">
        <v>130</v>
      </c>
      <c r="B152" s="24" t="s">
        <v>22</v>
      </c>
      <c r="C152" s="22" t="s">
        <v>16</v>
      </c>
      <c r="D152" s="23" t="s">
        <v>16</v>
      </c>
      <c r="E152" s="22" t="s">
        <v>16</v>
      </c>
      <c r="F152" s="22" t="s">
        <v>16</v>
      </c>
      <c r="G152" s="5"/>
      <c r="H152" s="5"/>
      <c r="I152" s="5"/>
      <c r="J152" s="5"/>
      <c r="K152" s="5"/>
      <c r="L152" s="5"/>
    </row>
    <row r="153" spans="1:12" ht="78.95" customHeight="1">
      <c r="A153" s="22" t="s">
        <v>131</v>
      </c>
      <c r="B153" s="8" t="s">
        <v>35</v>
      </c>
      <c r="C153" s="22" t="s">
        <v>16</v>
      </c>
      <c r="D153" s="23" t="s">
        <v>16</v>
      </c>
      <c r="E153" s="22" t="s">
        <v>16</v>
      </c>
      <c r="F153" s="22" t="s">
        <v>16</v>
      </c>
      <c r="G153" s="11"/>
      <c r="H153" s="11"/>
      <c r="I153" s="11"/>
      <c r="J153" s="11"/>
      <c r="K153" s="11"/>
      <c r="L153" s="11"/>
    </row>
    <row r="154" spans="1:12" ht="69" customHeight="1">
      <c r="A154" s="32">
        <v>15</v>
      </c>
      <c r="B154" s="11" t="s">
        <v>132</v>
      </c>
      <c r="C154" s="22" t="s">
        <v>16</v>
      </c>
      <c r="D154" s="23" t="s">
        <v>16</v>
      </c>
      <c r="E154" s="22" t="s">
        <v>16</v>
      </c>
      <c r="F154" s="22" t="s">
        <v>16</v>
      </c>
      <c r="G154" s="27" t="s">
        <v>16</v>
      </c>
      <c r="H154" s="13" t="s">
        <v>16</v>
      </c>
      <c r="I154" s="27" t="s">
        <v>16</v>
      </c>
      <c r="J154" s="11"/>
      <c r="K154" s="11"/>
      <c r="L154" s="11"/>
    </row>
    <row r="155" spans="1:12" ht="15.95" customHeight="1">
      <c r="A155" s="19" t="s">
        <v>133</v>
      </c>
      <c r="B155" s="8" t="s">
        <v>26</v>
      </c>
      <c r="C155" s="19" t="s">
        <v>16</v>
      </c>
      <c r="D155" s="20" t="s">
        <v>16</v>
      </c>
      <c r="E155" s="19" t="s">
        <v>16</v>
      </c>
      <c r="F155" s="19" t="s">
        <v>16</v>
      </c>
      <c r="G155" s="17"/>
      <c r="H155" s="17"/>
      <c r="I155" s="17"/>
      <c r="J155" s="17"/>
      <c r="K155" s="17"/>
      <c r="L155" s="17"/>
    </row>
    <row r="156" spans="1:12" ht="17.100000000000001" customHeight="1">
      <c r="A156" s="17"/>
      <c r="B156" s="8" t="s">
        <v>38</v>
      </c>
      <c r="C156" s="19" t="s">
        <v>16</v>
      </c>
      <c r="D156" s="20" t="s">
        <v>16</v>
      </c>
      <c r="E156" s="19" t="s">
        <v>16</v>
      </c>
      <c r="F156" s="19" t="s">
        <v>16</v>
      </c>
      <c r="G156" s="17"/>
      <c r="H156" s="17"/>
      <c r="I156" s="17"/>
      <c r="J156" s="17"/>
      <c r="K156" s="17"/>
      <c r="L156" s="17"/>
    </row>
    <row r="157" spans="1:12" ht="32.1" customHeight="1">
      <c r="A157" s="19" t="s">
        <v>134</v>
      </c>
      <c r="B157" s="8" t="s">
        <v>29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48" customHeight="1">
      <c r="A158" s="11"/>
      <c r="B158" s="8" t="s">
        <v>30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32.1" customHeight="1">
      <c r="A159" s="19" t="s">
        <v>135</v>
      </c>
      <c r="B159" s="8" t="s">
        <v>19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54.95" customHeight="1">
      <c r="A160" s="11"/>
      <c r="B160" s="8" t="s">
        <v>20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33" customHeight="1">
      <c r="A161" s="22" t="s">
        <v>136</v>
      </c>
      <c r="B161" s="8" t="s">
        <v>21</v>
      </c>
      <c r="C161" s="22" t="s">
        <v>16</v>
      </c>
      <c r="D161" s="23" t="s">
        <v>16</v>
      </c>
      <c r="E161" s="22" t="s">
        <v>16</v>
      </c>
      <c r="F161" s="22" t="s">
        <v>16</v>
      </c>
      <c r="G161" s="5"/>
      <c r="H161" s="5"/>
      <c r="I161" s="5"/>
      <c r="J161" s="5"/>
      <c r="K161" s="5"/>
      <c r="L161" s="5"/>
    </row>
    <row r="162" spans="1:12" ht="31.5" customHeight="1">
      <c r="A162" s="19" t="s">
        <v>137</v>
      </c>
      <c r="B162" s="8" t="s">
        <v>22</v>
      </c>
      <c r="C162" s="19" t="s">
        <v>16</v>
      </c>
      <c r="D162" s="20" t="s">
        <v>16</v>
      </c>
      <c r="E162" s="19" t="s">
        <v>16</v>
      </c>
      <c r="F162" s="19" t="s">
        <v>16</v>
      </c>
      <c r="G162" s="5"/>
      <c r="H162" s="5"/>
      <c r="I162" s="5"/>
      <c r="J162" s="5"/>
      <c r="K162" s="5"/>
      <c r="L162" s="5"/>
    </row>
    <row r="163" spans="1:12" ht="78.95" customHeight="1">
      <c r="A163" s="22" t="s">
        <v>138</v>
      </c>
      <c r="B163" s="8" t="s">
        <v>35</v>
      </c>
      <c r="C163" s="22" t="s">
        <v>16</v>
      </c>
      <c r="D163" s="23" t="s">
        <v>16</v>
      </c>
      <c r="E163" s="22" t="s">
        <v>16</v>
      </c>
      <c r="F163" s="22" t="s">
        <v>16</v>
      </c>
      <c r="G163" s="11"/>
      <c r="H163" s="11"/>
      <c r="I163" s="11"/>
      <c r="J163" s="11"/>
      <c r="K163" s="11"/>
      <c r="L163" s="11"/>
    </row>
    <row r="164" spans="1:12" ht="204" customHeight="1">
      <c r="A164" s="32">
        <v>16</v>
      </c>
      <c r="B164" s="11" t="s">
        <v>139</v>
      </c>
      <c r="C164" s="22" t="s">
        <v>16</v>
      </c>
      <c r="D164" s="23" t="s">
        <v>16</v>
      </c>
      <c r="E164" s="22" t="s">
        <v>16</v>
      </c>
      <c r="F164" s="22" t="s">
        <v>16</v>
      </c>
      <c r="G164" s="12" t="s">
        <v>16</v>
      </c>
      <c r="H164" s="12" t="s">
        <v>16</v>
      </c>
      <c r="I164" s="12" t="s">
        <v>16</v>
      </c>
      <c r="J164" s="11"/>
      <c r="K164" s="11"/>
      <c r="L164" s="11"/>
    </row>
    <row r="165" spans="1:12" ht="15.95" customHeight="1">
      <c r="A165" s="19" t="s">
        <v>126</v>
      </c>
      <c r="B165" s="8" t="s">
        <v>26</v>
      </c>
      <c r="C165" s="19" t="s">
        <v>16</v>
      </c>
      <c r="D165" s="20" t="s">
        <v>16</v>
      </c>
      <c r="E165" s="19" t="s">
        <v>16</v>
      </c>
      <c r="F165" s="19" t="s">
        <v>16</v>
      </c>
      <c r="G165" s="9" t="s">
        <v>16</v>
      </c>
      <c r="H165" s="9" t="s">
        <v>16</v>
      </c>
      <c r="I165" s="9" t="s">
        <v>16</v>
      </c>
      <c r="J165" s="9" t="s">
        <v>16</v>
      </c>
      <c r="K165" s="9" t="s">
        <v>16</v>
      </c>
      <c r="L165" s="9" t="s">
        <v>16</v>
      </c>
    </row>
    <row r="166" spans="1:12" ht="15.95" customHeight="1">
      <c r="A166" s="17"/>
      <c r="B166" s="8" t="s">
        <v>38</v>
      </c>
      <c r="C166" s="19" t="s">
        <v>16</v>
      </c>
      <c r="D166" s="20" t="s">
        <v>16</v>
      </c>
      <c r="E166" s="19" t="s">
        <v>16</v>
      </c>
      <c r="F166" s="19" t="s">
        <v>16</v>
      </c>
      <c r="G166" s="17"/>
      <c r="H166" s="17"/>
      <c r="I166" s="17"/>
      <c r="J166" s="17"/>
      <c r="K166" s="17"/>
      <c r="L166" s="17"/>
    </row>
    <row r="167" spans="1:12" ht="33" customHeight="1">
      <c r="A167" s="22" t="s">
        <v>127</v>
      </c>
      <c r="B167" s="8" t="s">
        <v>29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27" customHeight="1">
      <c r="A168" s="5"/>
      <c r="B168" s="8" t="s">
        <v>30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32.25" customHeight="1">
      <c r="A169" s="19" t="s">
        <v>128</v>
      </c>
      <c r="B169" s="8" t="s">
        <v>19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33" customHeight="1">
      <c r="A170" s="5"/>
      <c r="B170" s="8" t="s">
        <v>20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32.1" customHeight="1">
      <c r="A171" s="19" t="s">
        <v>129</v>
      </c>
      <c r="B171" s="8" t="s">
        <v>21</v>
      </c>
      <c r="C171" s="19" t="s">
        <v>16</v>
      </c>
      <c r="D171" s="20" t="s">
        <v>16</v>
      </c>
      <c r="E171" s="19" t="s">
        <v>16</v>
      </c>
      <c r="F171" s="19" t="s">
        <v>16</v>
      </c>
      <c r="G171" s="9" t="s">
        <v>16</v>
      </c>
      <c r="H171" s="9" t="s">
        <v>16</v>
      </c>
      <c r="I171" s="9" t="s">
        <v>16</v>
      </c>
      <c r="J171" s="9" t="s">
        <v>16</v>
      </c>
      <c r="K171" s="9" t="s">
        <v>16</v>
      </c>
      <c r="L171" s="9" t="s">
        <v>16</v>
      </c>
    </row>
    <row r="172" spans="1:12" ht="32.1" customHeight="1">
      <c r="A172" s="19" t="s">
        <v>130</v>
      </c>
      <c r="B172" s="8" t="s">
        <v>22</v>
      </c>
      <c r="C172" s="19" t="s">
        <v>16</v>
      </c>
      <c r="D172" s="20" t="s">
        <v>16</v>
      </c>
      <c r="E172" s="19" t="s">
        <v>16</v>
      </c>
      <c r="F172" s="19" t="s">
        <v>16</v>
      </c>
      <c r="G172" s="5"/>
      <c r="H172" s="5"/>
      <c r="I172" s="5"/>
      <c r="J172" s="5"/>
      <c r="K172" s="5"/>
      <c r="L172" s="5"/>
    </row>
    <row r="173" spans="1:12" ht="78.95" customHeight="1">
      <c r="A173" s="22" t="s">
        <v>131</v>
      </c>
      <c r="B173" s="8" t="s">
        <v>35</v>
      </c>
      <c r="C173" s="22" t="s">
        <v>16</v>
      </c>
      <c r="D173" s="23" t="s">
        <v>16</v>
      </c>
      <c r="E173" s="22" t="s">
        <v>16</v>
      </c>
      <c r="F173" s="22" t="s">
        <v>16</v>
      </c>
      <c r="G173" s="11"/>
      <c r="H173" s="11"/>
      <c r="I173" s="11"/>
      <c r="J173" s="11"/>
      <c r="K173" s="11"/>
      <c r="L173" s="11"/>
    </row>
    <row r="174" spans="1:12" ht="204" customHeight="1">
      <c r="A174" s="32">
        <v>17</v>
      </c>
      <c r="B174" s="11" t="s">
        <v>140</v>
      </c>
      <c r="C174" s="22" t="s">
        <v>16</v>
      </c>
      <c r="D174" s="23" t="s">
        <v>16</v>
      </c>
      <c r="E174" s="22" t="s">
        <v>16</v>
      </c>
      <c r="F174" s="22" t="s">
        <v>16</v>
      </c>
      <c r="G174" s="12" t="s">
        <v>16</v>
      </c>
      <c r="H174" s="12" t="s">
        <v>16</v>
      </c>
      <c r="I174" s="12" t="s">
        <v>16</v>
      </c>
      <c r="J174" s="11"/>
      <c r="K174" s="11"/>
      <c r="L174" s="11"/>
    </row>
    <row r="175" spans="1:12" ht="15.95" customHeight="1">
      <c r="A175" s="19" t="s">
        <v>141</v>
      </c>
      <c r="B175" s="8" t="s">
        <v>26</v>
      </c>
      <c r="C175" s="19" t="s">
        <v>16</v>
      </c>
      <c r="D175" s="20" t="s">
        <v>16</v>
      </c>
      <c r="E175" s="19" t="s">
        <v>16</v>
      </c>
      <c r="F175" s="19" t="s">
        <v>16</v>
      </c>
      <c r="G175" s="9" t="s">
        <v>16</v>
      </c>
      <c r="H175" s="9" t="s">
        <v>16</v>
      </c>
      <c r="I175" s="9" t="s">
        <v>16</v>
      </c>
      <c r="J175" s="9" t="s">
        <v>16</v>
      </c>
      <c r="K175" s="9" t="s">
        <v>16</v>
      </c>
      <c r="L175" s="9" t="s">
        <v>16</v>
      </c>
    </row>
    <row r="176" spans="1:12" ht="16.7" customHeight="1">
      <c r="A176" s="17"/>
      <c r="B176" s="8" t="s">
        <v>38</v>
      </c>
      <c r="C176" s="19" t="s">
        <v>16</v>
      </c>
      <c r="D176" s="20" t="s">
        <v>16</v>
      </c>
      <c r="E176" s="19" t="s">
        <v>16</v>
      </c>
      <c r="F176" s="19" t="s">
        <v>16</v>
      </c>
      <c r="G176" s="17"/>
      <c r="H176" s="17"/>
      <c r="I176" s="17"/>
      <c r="J176" s="17"/>
      <c r="K176" s="17"/>
      <c r="L176" s="17"/>
    </row>
    <row r="177" spans="1:12" ht="32.1" customHeight="1">
      <c r="A177" s="19" t="s">
        <v>142</v>
      </c>
      <c r="B177" s="8" t="s">
        <v>29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27" customHeight="1">
      <c r="A178" s="5"/>
      <c r="B178" s="8" t="s">
        <v>30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32.1" customHeight="1">
      <c r="A179" s="22" t="s">
        <v>143</v>
      </c>
      <c r="B179" s="8" t="s">
        <v>19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26.1" customHeight="1">
      <c r="A180" s="5"/>
      <c r="B180" s="8" t="s">
        <v>20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32.1" customHeight="1">
      <c r="A181" s="22" t="s">
        <v>144</v>
      </c>
      <c r="B181" s="8" t="s">
        <v>21</v>
      </c>
      <c r="C181" s="22" t="s">
        <v>16</v>
      </c>
      <c r="D181" s="23" t="s">
        <v>16</v>
      </c>
      <c r="E181" s="22" t="s">
        <v>16</v>
      </c>
      <c r="F181" s="22" t="s">
        <v>16</v>
      </c>
      <c r="G181" s="12" t="s">
        <v>16</v>
      </c>
      <c r="H181" s="12" t="s">
        <v>16</v>
      </c>
      <c r="I181" s="12" t="s">
        <v>16</v>
      </c>
      <c r="J181" s="12" t="s">
        <v>16</v>
      </c>
      <c r="K181" s="12" t="s">
        <v>16</v>
      </c>
      <c r="L181" s="12" t="s">
        <v>16</v>
      </c>
    </row>
    <row r="182" spans="1:12" ht="33" customHeight="1">
      <c r="A182" s="22" t="s">
        <v>145</v>
      </c>
      <c r="B182" s="24" t="s">
        <v>22</v>
      </c>
      <c r="C182" s="22" t="s">
        <v>16</v>
      </c>
      <c r="D182" s="23" t="s">
        <v>16</v>
      </c>
      <c r="E182" s="22" t="s">
        <v>16</v>
      </c>
      <c r="F182" s="22" t="s">
        <v>16</v>
      </c>
      <c r="G182" s="5"/>
      <c r="H182" s="5"/>
      <c r="I182" s="5"/>
      <c r="J182" s="5"/>
      <c r="K182" s="5"/>
      <c r="L182" s="5"/>
    </row>
    <row r="183" spans="1:12" ht="78.95" customHeight="1">
      <c r="A183" s="22" t="s">
        <v>146</v>
      </c>
      <c r="B183" s="8" t="s">
        <v>35</v>
      </c>
      <c r="C183" s="22" t="s">
        <v>16</v>
      </c>
      <c r="D183" s="23" t="s">
        <v>16</v>
      </c>
      <c r="E183" s="22" t="s">
        <v>16</v>
      </c>
      <c r="F183" s="22" t="s">
        <v>16</v>
      </c>
      <c r="G183" s="11"/>
      <c r="H183" s="11"/>
      <c r="I183" s="11"/>
      <c r="J183" s="11"/>
      <c r="K183" s="11"/>
      <c r="L183" s="11"/>
    </row>
    <row r="184" spans="1:12" ht="132.94999999999999" customHeight="1">
      <c r="A184" s="32">
        <v>18</v>
      </c>
      <c r="B184" s="42" t="s">
        <v>176</v>
      </c>
      <c r="C184" s="22" t="s">
        <v>16</v>
      </c>
      <c r="D184" s="23" t="s">
        <v>16</v>
      </c>
      <c r="E184" s="22" t="s">
        <v>16</v>
      </c>
      <c r="F184" s="22" t="s">
        <v>16</v>
      </c>
      <c r="G184" s="12" t="s">
        <v>16</v>
      </c>
      <c r="H184" s="12" t="s">
        <v>16</v>
      </c>
      <c r="I184" s="12" t="s">
        <v>16</v>
      </c>
      <c r="J184" s="11"/>
      <c r="K184" s="11"/>
      <c r="L184" s="11"/>
    </row>
    <row r="185" spans="1:12" ht="15.95" customHeight="1">
      <c r="A185" s="19" t="s">
        <v>147</v>
      </c>
      <c r="B185" s="8" t="s">
        <v>26</v>
      </c>
      <c r="C185" s="19" t="s">
        <v>16</v>
      </c>
      <c r="D185" s="20" t="s">
        <v>16</v>
      </c>
      <c r="E185" s="19" t="s">
        <v>16</v>
      </c>
      <c r="F185" s="19" t="s">
        <v>16</v>
      </c>
      <c r="G185" s="17"/>
      <c r="H185" s="17"/>
      <c r="I185" s="17"/>
      <c r="J185" s="17"/>
      <c r="K185" s="17"/>
      <c r="L185" s="17"/>
    </row>
    <row r="186" spans="1:12" ht="16.350000000000001" customHeight="1">
      <c r="A186" s="17"/>
      <c r="B186" s="8" t="s">
        <v>38</v>
      </c>
      <c r="C186" s="19" t="s">
        <v>16</v>
      </c>
      <c r="D186" s="20" t="s">
        <v>16</v>
      </c>
      <c r="E186" s="19" t="s">
        <v>16</v>
      </c>
      <c r="F186" s="19" t="s">
        <v>16</v>
      </c>
      <c r="G186" s="17"/>
      <c r="H186" s="17"/>
      <c r="I186" s="17"/>
      <c r="J186" s="17"/>
      <c r="K186" s="17"/>
      <c r="L186" s="17"/>
    </row>
    <row r="187" spans="1:12" ht="32.1" customHeight="1">
      <c r="A187" s="9" t="s">
        <v>148</v>
      </c>
      <c r="B187" s="8" t="s">
        <v>29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47.1" customHeight="1">
      <c r="A188" s="11"/>
      <c r="B188" s="8" t="s">
        <v>30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33" customHeight="1">
      <c r="A189" s="12" t="s">
        <v>149</v>
      </c>
      <c r="B189" s="8" t="s">
        <v>19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47.1" customHeight="1">
      <c r="A190" s="11"/>
      <c r="B190" s="8" t="s">
        <v>20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32.1" customHeight="1">
      <c r="A191" s="9" t="s">
        <v>150</v>
      </c>
      <c r="B191" s="8" t="s">
        <v>21</v>
      </c>
      <c r="C191" s="19" t="s">
        <v>16</v>
      </c>
      <c r="D191" s="20" t="s">
        <v>16</v>
      </c>
      <c r="E191" s="19" t="s">
        <v>16</v>
      </c>
      <c r="F191" s="19" t="s">
        <v>16</v>
      </c>
      <c r="G191" s="5"/>
      <c r="H191" s="5"/>
      <c r="I191" s="5"/>
      <c r="J191" s="5"/>
      <c r="K191" s="5"/>
      <c r="L191" s="5"/>
    </row>
    <row r="192" spans="1:12" ht="32.1" customHeight="1">
      <c r="A192" s="12" t="s">
        <v>151</v>
      </c>
      <c r="B192" s="24" t="s">
        <v>22</v>
      </c>
      <c r="C192" s="22" t="s">
        <v>16</v>
      </c>
      <c r="D192" s="23" t="s">
        <v>16</v>
      </c>
      <c r="E192" s="22" t="s">
        <v>16</v>
      </c>
      <c r="F192" s="22" t="s">
        <v>16</v>
      </c>
      <c r="G192" s="5"/>
      <c r="H192" s="5"/>
      <c r="I192" s="5"/>
      <c r="J192" s="5"/>
      <c r="K192" s="5"/>
      <c r="L192" s="5"/>
    </row>
    <row r="193" spans="1:12" ht="79.7" customHeight="1">
      <c r="A193" s="12" t="s">
        <v>152</v>
      </c>
      <c r="B193" s="8" t="s">
        <v>35</v>
      </c>
      <c r="C193" s="22" t="s">
        <v>16</v>
      </c>
      <c r="D193" s="23" t="s">
        <v>16</v>
      </c>
      <c r="E193" s="22" t="s">
        <v>16</v>
      </c>
      <c r="F193" s="22" t="s">
        <v>16</v>
      </c>
      <c r="G193" s="11"/>
      <c r="H193" s="11"/>
      <c r="I193" s="11"/>
      <c r="J193" s="11"/>
      <c r="K193" s="11"/>
      <c r="L193" s="11"/>
    </row>
    <row r="194" spans="1:12" ht="153.94999999999999" customHeight="1">
      <c r="A194" s="32">
        <v>19</v>
      </c>
      <c r="B194" s="11" t="s">
        <v>153</v>
      </c>
      <c r="C194" s="22" t="s">
        <v>16</v>
      </c>
      <c r="D194" s="23" t="s">
        <v>16</v>
      </c>
      <c r="E194" s="22" t="s">
        <v>16</v>
      </c>
      <c r="F194" s="22" t="s">
        <v>16</v>
      </c>
      <c r="G194" s="12" t="s">
        <v>16</v>
      </c>
      <c r="H194" s="12" t="s">
        <v>16</v>
      </c>
      <c r="I194" s="12" t="s">
        <v>16</v>
      </c>
      <c r="J194" s="11"/>
      <c r="K194" s="11"/>
      <c r="L194" s="11"/>
    </row>
    <row r="195" spans="1:12" ht="15.95" customHeight="1">
      <c r="A195" s="19" t="s">
        <v>154</v>
      </c>
      <c r="B195" s="8" t="s">
        <v>26</v>
      </c>
      <c r="C195" s="19" t="s">
        <v>16</v>
      </c>
      <c r="D195" s="20" t="s">
        <v>16</v>
      </c>
      <c r="E195" s="19" t="s">
        <v>16</v>
      </c>
      <c r="F195" s="19" t="s">
        <v>16</v>
      </c>
      <c r="G195" s="17"/>
      <c r="H195" s="17"/>
      <c r="I195" s="17"/>
      <c r="J195" s="17"/>
      <c r="K195" s="17"/>
      <c r="L195" s="17"/>
    </row>
    <row r="196" spans="1:12" ht="17.100000000000001" customHeight="1">
      <c r="A196" s="17"/>
      <c r="B196" s="8" t="s">
        <v>38</v>
      </c>
      <c r="C196" s="19" t="s">
        <v>16</v>
      </c>
      <c r="D196" s="20" t="s">
        <v>16</v>
      </c>
      <c r="E196" s="19" t="s">
        <v>16</v>
      </c>
      <c r="F196" s="19" t="s">
        <v>16</v>
      </c>
      <c r="G196" s="17"/>
      <c r="H196" s="17"/>
      <c r="I196" s="17"/>
      <c r="J196" s="17"/>
      <c r="K196" s="17"/>
      <c r="L196" s="17"/>
    </row>
    <row r="197" spans="1:12" ht="32.1" customHeight="1">
      <c r="A197" s="19" t="s">
        <v>155</v>
      </c>
      <c r="B197" s="8" t="s">
        <v>29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48" customHeight="1">
      <c r="A198" s="11"/>
      <c r="B198" s="8" t="s">
        <v>30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30.95" customHeight="1">
      <c r="A199" s="19" t="s">
        <v>156</v>
      </c>
      <c r="B199" s="8" t="s">
        <v>19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48" customHeight="1">
      <c r="A200" s="11"/>
      <c r="B200" s="8" t="s">
        <v>20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32.1" customHeight="1">
      <c r="A201" s="19" t="s">
        <v>157</v>
      </c>
      <c r="B201" s="8" t="s">
        <v>21</v>
      </c>
      <c r="C201" s="19" t="s">
        <v>16</v>
      </c>
      <c r="D201" s="20" t="s">
        <v>16</v>
      </c>
      <c r="E201" s="19" t="s">
        <v>16</v>
      </c>
      <c r="F201" s="19" t="s">
        <v>16</v>
      </c>
      <c r="G201" s="5"/>
      <c r="H201" s="5"/>
      <c r="I201" s="5"/>
      <c r="J201" s="5"/>
      <c r="K201" s="5"/>
      <c r="L201" s="5"/>
    </row>
    <row r="202" spans="1:12" ht="32.25" customHeight="1">
      <c r="A202" s="19" t="s">
        <v>158</v>
      </c>
      <c r="B202" s="8" t="s">
        <v>22</v>
      </c>
      <c r="C202" s="19" t="s">
        <v>16</v>
      </c>
      <c r="D202" s="20" t="s">
        <v>16</v>
      </c>
      <c r="E202" s="19" t="s">
        <v>16</v>
      </c>
      <c r="F202" s="19" t="s">
        <v>16</v>
      </c>
      <c r="G202" s="5"/>
      <c r="H202" s="5"/>
      <c r="I202" s="5"/>
      <c r="J202" s="5"/>
      <c r="K202" s="5"/>
      <c r="L202" s="5"/>
    </row>
    <row r="203" spans="1:12" ht="78.95" customHeight="1">
      <c r="A203" s="22" t="s">
        <v>159</v>
      </c>
      <c r="B203" s="8" t="s">
        <v>35</v>
      </c>
      <c r="C203" s="22" t="s">
        <v>16</v>
      </c>
      <c r="D203" s="23" t="s">
        <v>16</v>
      </c>
      <c r="E203" s="22" t="s">
        <v>16</v>
      </c>
      <c r="F203" s="22" t="s">
        <v>16</v>
      </c>
      <c r="G203" s="11"/>
      <c r="H203" s="11"/>
      <c r="I203" s="11"/>
      <c r="J203" s="11"/>
      <c r="K203" s="11"/>
      <c r="L203" s="11"/>
    </row>
    <row r="204" spans="1:12" ht="105" customHeight="1">
      <c r="A204" s="32">
        <v>20</v>
      </c>
      <c r="B204" s="11" t="s">
        <v>160</v>
      </c>
      <c r="C204" s="22" t="s">
        <v>16</v>
      </c>
      <c r="D204" s="23" t="s">
        <v>16</v>
      </c>
      <c r="E204" s="22" t="s">
        <v>16</v>
      </c>
      <c r="F204" s="22" t="s">
        <v>16</v>
      </c>
      <c r="G204" s="12" t="s">
        <v>16</v>
      </c>
      <c r="H204" s="12" t="s">
        <v>16</v>
      </c>
      <c r="I204" s="12" t="s">
        <v>16</v>
      </c>
      <c r="J204" s="11"/>
      <c r="K204" s="11"/>
      <c r="L204" s="11"/>
    </row>
    <row r="205" spans="1:12" ht="15.95" customHeight="1">
      <c r="A205" s="19" t="s">
        <v>161</v>
      </c>
      <c r="B205" s="8" t="s">
        <v>26</v>
      </c>
      <c r="C205" s="19" t="s">
        <v>16</v>
      </c>
      <c r="D205" s="20" t="s">
        <v>16</v>
      </c>
      <c r="E205" s="19" t="s">
        <v>16</v>
      </c>
      <c r="F205" s="19" t="s">
        <v>16</v>
      </c>
      <c r="G205" s="17"/>
      <c r="H205" s="17"/>
      <c r="I205" s="17"/>
      <c r="J205" s="17"/>
      <c r="K205" s="17"/>
      <c r="L205" s="17"/>
    </row>
    <row r="206" spans="1:12" ht="15.95" customHeight="1">
      <c r="A206" s="17"/>
      <c r="B206" s="8" t="s">
        <v>38</v>
      </c>
      <c r="C206" s="19" t="s">
        <v>16</v>
      </c>
      <c r="D206" s="20" t="s">
        <v>16</v>
      </c>
      <c r="E206" s="19" t="s">
        <v>16</v>
      </c>
      <c r="F206" s="19" t="s">
        <v>16</v>
      </c>
      <c r="G206" s="17"/>
      <c r="H206" s="17"/>
      <c r="I206" s="17"/>
      <c r="J206" s="17"/>
      <c r="K206" s="17"/>
      <c r="L206" s="17"/>
    </row>
    <row r="207" spans="1:12" ht="32.1" customHeight="1">
      <c r="A207" s="22" t="s">
        <v>162</v>
      </c>
      <c r="B207" s="8" t="s">
        <v>29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48" customHeight="1">
      <c r="A208" s="11"/>
      <c r="B208" s="8" t="s">
        <v>30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32.1" customHeight="1">
      <c r="A209" s="19" t="s">
        <v>163</v>
      </c>
      <c r="B209" s="8" t="s">
        <v>19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48" customHeight="1">
      <c r="A210" s="11"/>
      <c r="B210" s="8" t="s">
        <v>20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32.1" customHeight="1">
      <c r="A211" s="19" t="s">
        <v>164</v>
      </c>
      <c r="B211" s="8" t="s">
        <v>21</v>
      </c>
      <c r="C211" s="19" t="s">
        <v>16</v>
      </c>
      <c r="D211" s="20" t="s">
        <v>16</v>
      </c>
      <c r="E211" s="19" t="s">
        <v>16</v>
      </c>
      <c r="F211" s="19" t="s">
        <v>16</v>
      </c>
      <c r="G211" s="5"/>
      <c r="H211" s="5"/>
      <c r="I211" s="5"/>
      <c r="J211" s="5"/>
      <c r="K211" s="5"/>
      <c r="L211" s="5"/>
    </row>
    <row r="212" spans="1:12" ht="32.1" customHeight="1">
      <c r="A212" s="19" t="s">
        <v>165</v>
      </c>
      <c r="B212" s="8" t="s">
        <v>22</v>
      </c>
      <c r="C212" s="19" t="s">
        <v>16</v>
      </c>
      <c r="D212" s="20" t="s">
        <v>16</v>
      </c>
      <c r="E212" s="19" t="s">
        <v>16</v>
      </c>
      <c r="F212" s="19" t="s">
        <v>16</v>
      </c>
      <c r="G212" s="5"/>
      <c r="H212" s="5"/>
      <c r="I212" s="5"/>
      <c r="J212" s="5"/>
      <c r="K212" s="5"/>
      <c r="L212" s="5"/>
    </row>
    <row r="213" spans="1:12" ht="78.95" customHeight="1">
      <c r="A213" s="22" t="s">
        <v>166</v>
      </c>
      <c r="B213" s="8" t="s">
        <v>35</v>
      </c>
      <c r="C213" s="22" t="s">
        <v>16</v>
      </c>
      <c r="D213" s="23" t="s">
        <v>16</v>
      </c>
      <c r="E213" s="22" t="s">
        <v>16</v>
      </c>
      <c r="F213" s="22" t="s">
        <v>16</v>
      </c>
      <c r="G213" s="11"/>
      <c r="H213" s="11"/>
      <c r="I213" s="11"/>
      <c r="J213" s="11"/>
      <c r="K213" s="11"/>
      <c r="L213" s="11"/>
    </row>
    <row r="214" spans="1:12" ht="162" customHeight="1">
      <c r="A214" s="32">
        <v>21</v>
      </c>
      <c r="B214" s="11" t="s">
        <v>167</v>
      </c>
      <c r="C214" s="22" t="s">
        <v>16</v>
      </c>
      <c r="D214" s="23" t="s">
        <v>16</v>
      </c>
      <c r="E214" s="22" t="s">
        <v>16</v>
      </c>
      <c r="F214" s="22" t="s">
        <v>16</v>
      </c>
      <c r="G214" s="12" t="s">
        <v>16</v>
      </c>
      <c r="H214" s="12" t="s">
        <v>16</v>
      </c>
      <c r="I214" s="12" t="s">
        <v>16</v>
      </c>
      <c r="J214" s="11"/>
      <c r="K214" s="11"/>
      <c r="L214" s="11"/>
    </row>
    <row r="215" spans="1:12" ht="15.95" customHeight="1">
      <c r="A215" s="19" t="s">
        <v>168</v>
      </c>
      <c r="B215" s="8" t="s">
        <v>26</v>
      </c>
      <c r="C215" s="9" t="s">
        <v>16</v>
      </c>
      <c r="D215" s="9" t="s">
        <v>16</v>
      </c>
      <c r="E215" s="19" t="s">
        <v>16</v>
      </c>
      <c r="F215" s="19" t="s">
        <v>16</v>
      </c>
      <c r="G215" s="17"/>
      <c r="H215" s="17"/>
      <c r="I215" s="17"/>
      <c r="J215" s="17"/>
      <c r="K215" s="17"/>
      <c r="L215" s="17"/>
    </row>
    <row r="216" spans="1:12" ht="15.95" customHeight="1">
      <c r="A216" s="17"/>
      <c r="B216" s="8" t="s">
        <v>38</v>
      </c>
      <c r="C216" s="9" t="s">
        <v>16</v>
      </c>
      <c r="D216" s="9" t="s">
        <v>16</v>
      </c>
      <c r="E216" s="19" t="s">
        <v>16</v>
      </c>
      <c r="F216" s="19" t="s">
        <v>16</v>
      </c>
      <c r="G216" s="17"/>
      <c r="H216" s="17"/>
      <c r="I216" s="17"/>
      <c r="J216" s="17"/>
      <c r="K216" s="17"/>
      <c r="L216" s="17"/>
    </row>
    <row r="217" spans="1:12" ht="32.1" customHeight="1">
      <c r="A217" s="19" t="s">
        <v>169</v>
      </c>
      <c r="B217" s="8" t="s">
        <v>29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48" customHeight="1">
      <c r="A218" s="11"/>
      <c r="B218" s="8" t="s">
        <v>30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31.7" customHeight="1">
      <c r="A219" s="19" t="s">
        <v>170</v>
      </c>
      <c r="B219" s="8" t="s">
        <v>19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48" customHeight="1">
      <c r="A220" s="11"/>
      <c r="B220" s="8" t="s">
        <v>20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30.95" customHeight="1">
      <c r="A221" s="9" t="s">
        <v>171</v>
      </c>
      <c r="B221" s="8" t="s">
        <v>21</v>
      </c>
      <c r="C221" s="9" t="s">
        <v>16</v>
      </c>
      <c r="D221" s="9" t="s">
        <v>16</v>
      </c>
      <c r="E221" s="19" t="s">
        <v>16</v>
      </c>
      <c r="F221" s="19" t="s">
        <v>16</v>
      </c>
      <c r="G221" s="5"/>
      <c r="H221" s="5"/>
      <c r="I221" s="5"/>
      <c r="J221" s="5"/>
      <c r="K221" s="5"/>
      <c r="L221" s="5"/>
    </row>
    <row r="222" spans="1:12" ht="33" customHeight="1">
      <c r="A222" s="12" t="s">
        <v>172</v>
      </c>
      <c r="B222" s="24" t="s">
        <v>22</v>
      </c>
      <c r="C222" s="12" t="s">
        <v>16</v>
      </c>
      <c r="D222" s="12" t="s">
        <v>16</v>
      </c>
      <c r="E222" s="22" t="s">
        <v>16</v>
      </c>
      <c r="F222" s="22" t="s">
        <v>16</v>
      </c>
      <c r="G222" s="5"/>
      <c r="H222" s="5"/>
      <c r="I222" s="5"/>
      <c r="J222" s="5"/>
      <c r="K222" s="5"/>
      <c r="L222" s="5"/>
    </row>
    <row r="223" spans="1:12" ht="78.75" customHeight="1">
      <c r="A223" s="12" t="s">
        <v>173</v>
      </c>
      <c r="B223" s="8" t="s">
        <v>35</v>
      </c>
      <c r="C223" s="12" t="s">
        <v>16</v>
      </c>
      <c r="D223" s="12" t="s">
        <v>16</v>
      </c>
      <c r="E223" s="22" t="s">
        <v>16</v>
      </c>
      <c r="F223" s="22" t="s">
        <v>16</v>
      </c>
      <c r="G223" s="11"/>
      <c r="H223" s="11"/>
      <c r="I223" s="11"/>
      <c r="J223" s="11"/>
      <c r="K223" s="11"/>
      <c r="L223" s="11"/>
    </row>
  </sheetData>
  <mergeCells count="7">
    <mergeCell ref="A15:A16"/>
    <mergeCell ref="I1:L1"/>
    <mergeCell ref="A2:M2"/>
    <mergeCell ref="A3:A4"/>
    <mergeCell ref="B3:B4"/>
    <mergeCell ref="C3:F3"/>
    <mergeCell ref="G3:L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1</vt:lpstr>
      <vt:lpstr>'Table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RACHET2019</cp:lastModifiedBy>
  <cp:lastPrinted>2021-12-21T13:13:25Z</cp:lastPrinted>
  <dcterms:created xsi:type="dcterms:W3CDTF">2021-07-02T03:02:59Z</dcterms:created>
  <dcterms:modified xsi:type="dcterms:W3CDTF">2021-12-21T13:16:51Z</dcterms:modified>
</cp:coreProperties>
</file>