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15480" windowHeight="11640" tabRatio="500"/>
  </bookViews>
  <sheets>
    <sheet name="Таблица 1" sheetId="1" r:id="rId1"/>
    <sheet name="Таблица 2" sheetId="2" r:id="rId2"/>
    <sheet name="Таблица 3" sheetId="3" r:id="rId3"/>
    <sheet name="Таблица 4" sheetId="4" r:id="rId4"/>
  </sheets>
  <definedNames>
    <definedName name="_xlnm._FilterDatabase" localSheetId="0" hidden="1">'Таблица 1'!$A$5:$P$5</definedName>
    <definedName name="_xlnm._FilterDatabase" localSheetId="1" hidden="1">'Таблица 2'!$A$5:$O$62</definedName>
    <definedName name="_xlnm._FilterDatabase" localSheetId="2" hidden="1">'Таблица 3'!$A$5:$P$5</definedName>
    <definedName name="_xlnm._FilterDatabase" localSheetId="3" hidden="1">'Таблица 4'!$A$5:$P$5</definedName>
  </definedNames>
  <calcPr calcId="125725"/>
</workbook>
</file>

<file path=xl/calcChain.xml><?xml version="1.0" encoding="utf-8"?>
<calcChain xmlns="http://schemas.openxmlformats.org/spreadsheetml/2006/main">
  <c r="P8" i="3"/>
  <c r="O8"/>
  <c r="N8"/>
  <c r="M8"/>
  <c r="L8"/>
  <c r="K8"/>
  <c r="I8"/>
  <c r="O62" i="2"/>
  <c r="N62"/>
  <c r="M62"/>
  <c r="L62"/>
  <c r="K62"/>
  <c r="J62"/>
  <c r="H62"/>
  <c r="P9" i="1"/>
  <c r="O9"/>
  <c r="N9"/>
  <c r="M9"/>
  <c r="L9"/>
  <c r="K9"/>
  <c r="I9"/>
</calcChain>
</file>

<file path=xl/sharedStrings.xml><?xml version="1.0" encoding="utf-8"?>
<sst xmlns="http://schemas.openxmlformats.org/spreadsheetml/2006/main" count="369" uniqueCount="169">
  <si>
    <t xml:space="preserve">№ п.п. </t>
  </si>
  <si>
    <t>Наименование юридического лица (полностью)</t>
  </si>
  <si>
    <t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</si>
  <si>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>Адрес объекта</t>
  </si>
  <si>
    <t xml:space="preserve">Износ 
(%)* 
</t>
  </si>
  <si>
    <t>Планируемое мероприятие (реконструкция, строительство взамен существующего, новое строительство)</t>
  </si>
  <si>
    <t>Наличие детских подразделений (да/нет)</t>
  </si>
  <si>
    <t xml:space="preserve">Мощность планируемого объекта (посещений в смену, койко-мест для стационаров) </t>
  </si>
  <si>
    <t xml:space="preserve">Планируемая стоимость работ </t>
  </si>
  <si>
    <t>в том числе по годам</t>
  </si>
  <si>
    <t>поликлиника</t>
  </si>
  <si>
    <t>нет</t>
  </si>
  <si>
    <t>Бюджетное учреждение здравоохранения Орловской области "Ливенская центральная районная больница"</t>
  </si>
  <si>
    <t>поликлиника детская</t>
  </si>
  <si>
    <t>да</t>
  </si>
  <si>
    <t>Бюджетное учреждение здравоохранения Орловской области "Новосильская центральная районная больница"</t>
  </si>
  <si>
    <t>Орловская область, р-н Новосильский, г.Новосиль, ул.Урицкого, 32в</t>
  </si>
  <si>
    <t>Итого</t>
  </si>
  <si>
    <t>строительство взамен существующего</t>
  </si>
  <si>
    <t>реконструкция</t>
  </si>
  <si>
    <t xml:space="preserve">Таблица № 2 </t>
  </si>
  <si>
    <t>Наименование юридического лица</t>
  </si>
  <si>
    <t xml:space="preserve"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
и структурным подразделением) </t>
  </si>
  <si>
    <t>Износ (%)**</t>
  </si>
  <si>
    <t>Планируемое мероприятие (капитальный ремонт)</t>
  </si>
  <si>
    <t xml:space="preserve">Количество населения, 
обслуживаемое  медицинской 
организацией 
(структурным подразделением) 
</t>
  </si>
  <si>
    <t>Площадь объектов 
(кв.м.)</t>
  </si>
  <si>
    <t>Мощность 
объекта</t>
  </si>
  <si>
    <t>Бюджетное учреждение здравоохранения Орловской области "Болховская центральная районная больница"</t>
  </si>
  <si>
    <t>фельдшерско-акушерский пункт</t>
  </si>
  <si>
    <t>Орловская область, р-н Болховский, с.Середичи, ул.Полевая, 16</t>
  </si>
  <si>
    <t>Капитальный ремонт</t>
  </si>
  <si>
    <t>10посещений в смену</t>
  </si>
  <si>
    <t>Бюджетное учреждение здравоохранения Орловской области "Верховская центральная районная больница"</t>
  </si>
  <si>
    <t>Орловская область, р-н Верховский, д.Прусынок, ул.Центральная, 46б</t>
  </si>
  <si>
    <t>врачебная амбулатория</t>
  </si>
  <si>
    <t>Орловская область, р-н Верховский, с.Русский Брод, ул.Ливенская, 44/а</t>
  </si>
  <si>
    <t>25посещений в смену</t>
  </si>
  <si>
    <t>Бюджетное учреждение здравоохранения Орловской области "Глазуновская центральная районная больница"</t>
  </si>
  <si>
    <t>Орловская область, р-н.Глазуновский, с.Красная Слободка, ул.Леонтьева, 41</t>
  </si>
  <si>
    <t>Бюджетное учреждение здравоохранения Орловской области "Городская больница им. С.П. Боткина"</t>
  </si>
  <si>
    <t>Орловская область, г.Орёл, ул.Раздольная, 57 лит. А</t>
  </si>
  <si>
    <t>995посещений в смену</t>
  </si>
  <si>
    <t>Бюджетное учреждение здравоохранения Орловской области "Дмитровская центральная районная больница"</t>
  </si>
  <si>
    <t>Орловская область, р-н Дмитровский, д.Бычки, 32а</t>
  </si>
  <si>
    <t>30посещений в смену</t>
  </si>
  <si>
    <t>Орловская область, р-н Дмитровский, с.Работьково, б/н</t>
  </si>
  <si>
    <t>20посещений в смену</t>
  </si>
  <si>
    <t>Бюджетное учреждение здравоохранения Орловской области "Должанская центральная районная больница"</t>
  </si>
  <si>
    <t>Орловская область, р-н Должанский, пгт.Долгое, ул.Октябрьская, 8</t>
  </si>
  <si>
    <t>116посещений в смену</t>
  </si>
  <si>
    <t>Бюджетное учреждение здравоохранения Орловской области "Залегощенская центральная районная больница"</t>
  </si>
  <si>
    <t>Орловская область, р-н Залегощенский, с.Красное, ул.Центральная, 20</t>
  </si>
  <si>
    <t>Орловская область, р-н Залегощенский, д.Ржавец, ул.Центральная, 15</t>
  </si>
  <si>
    <t>Орловская область, р-н Залегощенский, пгт.Залегощь, ул.М.Горького, 22</t>
  </si>
  <si>
    <t>271посещений в смену</t>
  </si>
  <si>
    <t>Бюджетное учреждение здравоохранения Орловской области "Колпнянская центральная районная больница"</t>
  </si>
  <si>
    <t>Орловская область, р-н Колпнянский, с.Знаменское, 78</t>
  </si>
  <si>
    <t>Орловская область, р-н Колпнянский, с.Нетрубеж, 81</t>
  </si>
  <si>
    <t>Орловская область, р-н Колпнянский, пгт.Колпна, ул.Пионерская, 3Б</t>
  </si>
  <si>
    <t>500посещений в смену</t>
  </si>
  <si>
    <t>Бюджетное учреждение здравоохранения Орловской области "Краснозоренская центральная районная больница"</t>
  </si>
  <si>
    <t>Орловская область, р-н Краснозоренский, с.Шатилово, ул.Школьная, 5</t>
  </si>
  <si>
    <t>Бюджетное учреждение здравоохранения Орловской области "Кромская центральная районная больница"</t>
  </si>
  <si>
    <t>Орловская область, р-н Кромской, пгт.Кромы, ул.30 лет Победы, д.52а корпус 3</t>
  </si>
  <si>
    <t>Орловская область, р-н Кромской, с.Короськово, 59</t>
  </si>
  <si>
    <t>Орловская область, г.Ливны, ул.Максима Горького, 22</t>
  </si>
  <si>
    <t>808посещений в смену</t>
  </si>
  <si>
    <t>Орловская область, р-н Ливенский, с.Успенское, ул.Мира, 17а, пом.1</t>
  </si>
  <si>
    <t>12посещений в смену</t>
  </si>
  <si>
    <t>Орловская область, р-н Ливенский, с.Никольское, ул.Центральная, 29, лит.А</t>
  </si>
  <si>
    <t>Орловская область, р-н Ливенский, с.Крутое, ул.Комсомольская, 35, лит.А</t>
  </si>
  <si>
    <t>круглосуточный стационар</t>
  </si>
  <si>
    <t>Орловская область, г.Ливны, ул.Капитана Филиппова, 64а</t>
  </si>
  <si>
    <t>290посещений в смену</t>
  </si>
  <si>
    <t>Бюджетное учреждение здравоохранения Орловской области "Малоархангельская центральная районная больница"</t>
  </si>
  <si>
    <t>Орловская область, р-н Малоархангельский, с.Архарово, ул.Центральная, 24</t>
  </si>
  <si>
    <t>Бюджетное учреждение здравоохранения Орловской области "Мценская центральная районная больница"</t>
  </si>
  <si>
    <t>Орловская область, р-н Мценский, д.Жилино, ул.Строителей, 6</t>
  </si>
  <si>
    <t>16посещений в смену</t>
  </si>
  <si>
    <t>центральная районная больница</t>
  </si>
  <si>
    <t>Орловская область, г.Мценск, ул.20 июля, 2а</t>
  </si>
  <si>
    <t>200посещений в смену (401коек круглосуточного пребывания)</t>
  </si>
  <si>
    <t>Орловская область, р-н Мценский, д.Шашкино, ул.Школьная, 2</t>
  </si>
  <si>
    <t>Орловская область, г.Мценск, ул.20 июля, 2Б</t>
  </si>
  <si>
    <t>365посещений в смену</t>
  </si>
  <si>
    <t>Орловская область, г.Мценск, ул.20 июля, 2д</t>
  </si>
  <si>
    <t>158посещений в смену</t>
  </si>
  <si>
    <t>Орловская область, р-н Мценский, д.Мелынь, ул.Квартальная, 10</t>
  </si>
  <si>
    <t>Орловская область, р-н Мценский, д.Фроловка, ул.Мира, 13</t>
  </si>
  <si>
    <t>Бюджетное учреждение здравоохранения Орловской области "Нарышкинская центральная районная больница"</t>
  </si>
  <si>
    <t>Орловская область, р-н Урицкий, д.Большое Сотниково, ул.Победы, 19</t>
  </si>
  <si>
    <t>Орловская область, р-н Урицкий, д.Юшино, ул.Первомайская, 1</t>
  </si>
  <si>
    <t>14посещений в смену</t>
  </si>
  <si>
    <t>Орловская область, р-н Урицкий, с.Бунино, ул.Лётчика Столярова, 3</t>
  </si>
  <si>
    <t>Бюджетное учреждение здравоохранения Орловской области "Новодеревеньковская центральная районная больница"</t>
  </si>
  <si>
    <t>Орловская область, р-н Новодеревеньковский, д.Пасынки, 93</t>
  </si>
  <si>
    <t>Орловская область, р-н Новодеревеньковский, пгт.Хомутово, ул.Заводская, 57</t>
  </si>
  <si>
    <t>500посещений в смену (20коек дневного стационара, 200коек круглосуточного пребывания)</t>
  </si>
  <si>
    <t>Орловская область, р-н Новосильский, г.Новосиль, ул.Карла Маркса, 88а</t>
  </si>
  <si>
    <t>Орловская область, р-н Новосильский, д.Одинок, ул.Школьная, 1</t>
  </si>
  <si>
    <t>Бюджетное учреждение здравоохранения Орловской области "Плещеевская центральная районная больница"</t>
  </si>
  <si>
    <t>Орловская область, р-н Орловский, д.Болотовские Дворы, пер.Дачный, 5</t>
  </si>
  <si>
    <t>18посещений в смену</t>
  </si>
  <si>
    <t>Орловская область, р-н Орловский, с.Сабурово, ул.Лучистая, 33</t>
  </si>
  <si>
    <t>Орловская область, р-н Орловский, с.Лаврово, ул.8 Марта, 8</t>
  </si>
  <si>
    <t>24посещений в смену</t>
  </si>
  <si>
    <t>Орловская область, р-н Орловский, п.Шиловский, ул.Медицинская, 37, лит. 1м</t>
  </si>
  <si>
    <t>27посещений в смену</t>
  </si>
  <si>
    <t>Орловская область, р-н Орловский, д.Шепино, ул.Школьная, 64</t>
  </si>
  <si>
    <t>Орловская область, р-н Орловский, д.Истомино, ул.Центральная, 2а</t>
  </si>
  <si>
    <t>Орловская область, р-н Орловский, с.Моховица, ул.Садовая, 24</t>
  </si>
  <si>
    <t>23посещений в смену</t>
  </si>
  <si>
    <t>Орловская область, р-н Орловский, пгт.Знаменка, ул.Ленина, 14</t>
  </si>
  <si>
    <t>240посещений в смену</t>
  </si>
  <si>
    <t>Бюджетное учреждение здравоохранения Орловской области "Покровская центральная районная больница"</t>
  </si>
  <si>
    <t>Орловская область, р-н Покровский, с.Смирные, ул.Центральная, 6</t>
  </si>
  <si>
    <t>Орловская область, р-н Покровский, д.Тетерье, ул.Центральная, 15</t>
  </si>
  <si>
    <t>Бюджетное учреждение здравоохранения Орловской области "Поликлиника №2"</t>
  </si>
  <si>
    <t>Орловская область, г.Орёл, ул.8 Марта, 2</t>
  </si>
  <si>
    <t>800посещений в смену (17коек дневного стационара, 17коек круглосуточного пребывания)</t>
  </si>
  <si>
    <t>Бюджетное учреждение здравоохранения Орловской области "Поликлиника №3"</t>
  </si>
  <si>
    <t>Орловская область, г.Орёл, ул.Комсомольская, 32</t>
  </si>
  <si>
    <t>410посещений в смену (13коек дневного стационара, 13коек круглосуточного пребывания)</t>
  </si>
  <si>
    <t>Бюджетное учреждение здравоохранения Орловской области "Свердловская центральная районная больница"</t>
  </si>
  <si>
    <t>Орловская область, р-н Свердловский, д.Кошелёво, ул.Солнечная, 14</t>
  </si>
  <si>
    <t>Бюджетное учреждение здравоохранения Орловской области "Сосковская центральная районная больница"</t>
  </si>
  <si>
    <t>Орловская область, р-н Сосковский, с.Сосково, пер.Школьный, 7, лит.В</t>
  </si>
  <si>
    <t>59посещений в смену</t>
  </si>
  <si>
    <t>бюджетное учреждение здравоохранения Орловской области "Троснянская центральная районная больница"</t>
  </si>
  <si>
    <t>Орловская область, р-н Троснянский, д.Нижняя Морозиха, б/н</t>
  </si>
  <si>
    <t>Бюджетное учреждение здравоохранения Орловской области "Хотынецкая центральная районная больница"</t>
  </si>
  <si>
    <t>Орловская область, р-н Хотынецкий, пгт.Хотынец, ул.им Сергея Поматилова, 30</t>
  </si>
  <si>
    <t>250посещений в смену</t>
  </si>
  <si>
    <t>Орловская область, р-н Хотынецкий, с.Ильинское, ул.Ленина, 7</t>
  </si>
  <si>
    <t>Бюджетное учреждение здравоохранения Орловской области "Шаблыкинская центральная районная больница"</t>
  </si>
  <si>
    <t>Орловская область, р-н Шаблыкинский, д.Рядовичи, 78а</t>
  </si>
  <si>
    <t>Орловская область, р-н Шаблыкинский, с.Титово, ул.Центральная, 3</t>
  </si>
  <si>
    <t>Таблица № 3</t>
  </si>
  <si>
    <t>Приобретение и монтаж быстровозводимых модульных конструкций врачебных амбулаторий, центров (отделений) общей врачебной практики (семейной
медицины), фельдшерско-акушерских пунктов, фельдшерских здравпунктов, подведомственных органам исполнительной власти субъекта Российской Федерации и (или) муниципальных 
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</si>
  <si>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>Наименование объекта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</si>
  <si>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>Планируемое мероприятие (приобретение и монтаж модульных конструкций взамен существующего или новое приобретение и монтаж модульных конструкций)</t>
  </si>
  <si>
    <t>Износ (%) (заполняется в случаях приобретения модульных конструкций взамен существующего)*</t>
  </si>
  <si>
    <t xml:space="preserve">Наличие детских подразделений (да/нет) 
</t>
  </si>
  <si>
    <t xml:space="preserve">Площадь планируемого объекта </t>
  </si>
  <si>
    <t>Мощность объекта (посещений в смену, койко-мест для стационаров)</t>
  </si>
  <si>
    <t>Орловская область, р-н Ливенский, с.Круглое, ул.Круглянская, 34,литера А,А1,А2</t>
  </si>
  <si>
    <t>Приобретение и монтаж модульных конструкций взамен существующих</t>
  </si>
  <si>
    <t>15посещений в смену</t>
  </si>
  <si>
    <t>Орловская область, р-н Покровский, д.Нижний Туровец, ул.Центральная, 19</t>
  </si>
  <si>
    <t>Таблица № 4</t>
  </si>
  <si>
    <t>Планируемое мероприятие (приобретение объекта недвижимого имущества или некапитального строения взамен существующего или приобретение объекта недвижимого имущества или некапитального строения)</t>
  </si>
  <si>
    <t>Износ (%) (заполняется в случаях приобретения объекта недвижимости взамен существующего)</t>
  </si>
  <si>
    <t>Орловская область, г.Ливны, ул Солнечная,10</t>
  </si>
  <si>
    <t xml:space="preserve"> Приложение 4  к  распоряжению                  Правительства  Орловской области                                  от    ________________ 2021 г.  №   _______                                                                                                     
Приложение  7  к региональной программе Орловской области «Модернизация первичного звена здравоохранения
Орловской области»</t>
  </si>
  <si>
    <t>Строительство (реконструкция) медицинских организаций, 
подведомственных органам исполнительной власти субъекта Российской Федерации и (или) муниципальных 
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                                                      Таблица 1.</t>
  </si>
  <si>
    <t>Орловская область, г.Орёл, ул. Московская, 27</t>
  </si>
  <si>
    <t xml:space="preserve">Количество населения, 
обслуживаемого  медицинской 
организацией 
(структурным подразделением)** 
</t>
  </si>
  <si>
    <t xml:space="preserve">Объем работ 
(кв.м) 
</t>
  </si>
  <si>
    <t>600 посещений в смену (15 коек дневного стационара, 15 коек круглосуточного пребывания)</t>
  </si>
  <si>
    <t>150 посещений в смену</t>
  </si>
  <si>
    <t>60 посещений в смену</t>
  </si>
  <si>
    <t>Капитальный ремонт медицинских организаций, 
подведомственных органам исполнительной власти субъекта Российской Федерации, и (или) муниципальных 
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
центральных районных и районных больниц</t>
  </si>
  <si>
    <t xml:space="preserve">№  </t>
  </si>
  <si>
    <t>Приобретение объектов недвижимого имущества, с даты ввода в эксплуатацию которых прошло не более 5 лет, и некапитальных строений, с даты завершения строительства которых прошло не более 5 лет, а также земельных участков, на которых они находятся, для размещения медицинских организаций, подведомственных органам исполнительной власти субъекта Российской Федерации, и (или) муниципальных 
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</si>
  <si>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 )</t>
  </si>
  <si>
    <t>Бюджетное учреждение здравоохранения Орловской области «Поликлиника № 1»</t>
  </si>
  <si>
    <t xml:space="preserve">Бюджетное учреждение здравоохранения Орловской области «Ливенская центральная районная больница» </t>
  </si>
  <si>
    <t>Бюджетное учреждение здравоохранения Орловской области «Новосильская центральная районная больница»</t>
  </si>
</sst>
</file>

<file path=xl/styles.xml><?xml version="1.0" encoding="utf-8"?>
<styleSheet xmlns="http://schemas.openxmlformats.org/spreadsheetml/2006/main">
  <fonts count="11">
    <font>
      <sz val="12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4" fontId="4" fillId="0" borderId="0" xfId="0" applyNumberFormat="1" applyFont="1"/>
    <xf numFmtId="3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tabSelected="1" view="pageBreakPreview" topLeftCell="E1" zoomScale="80" zoomScaleNormal="70" zoomScaleSheetLayoutView="80" workbookViewId="0">
      <selection activeCell="O1" sqref="O1:P1"/>
    </sheetView>
  </sheetViews>
  <sheetFormatPr defaultColWidth="11" defaultRowHeight="15.75"/>
  <cols>
    <col min="1" max="1" width="7.875" customWidth="1"/>
    <col min="2" max="2" width="35" customWidth="1"/>
    <col min="3" max="3" width="34.375" customWidth="1"/>
    <col min="4" max="4" width="47.875" customWidth="1"/>
    <col min="5" max="5" width="8.875" style="1" customWidth="1"/>
    <col min="6" max="6" width="23.375" customWidth="1"/>
    <col min="7" max="7" width="14.125" customWidth="1"/>
    <col min="8" max="8" width="16.75" style="2" customWidth="1"/>
    <col min="9" max="9" width="9.875" style="1" customWidth="1"/>
    <col min="10" max="10" width="15" style="1" customWidth="1"/>
    <col min="11" max="16" width="30.625" style="1" customWidth="1"/>
  </cols>
  <sheetData>
    <row r="1" spans="1:16" ht="142.5" customHeight="1">
      <c r="A1" s="3"/>
      <c r="B1" s="3"/>
      <c r="C1" s="3"/>
      <c r="D1" s="3"/>
      <c r="E1" s="4"/>
      <c r="F1" s="3"/>
      <c r="G1" s="5"/>
      <c r="H1" s="6"/>
      <c r="I1" s="9"/>
      <c r="J1" s="9"/>
      <c r="K1" s="9"/>
      <c r="L1" s="9"/>
      <c r="M1" s="9"/>
      <c r="N1" s="9"/>
      <c r="O1" s="31" t="s">
        <v>154</v>
      </c>
      <c r="P1" s="32"/>
    </row>
    <row r="2" spans="1:16" ht="165" customHeight="1">
      <c r="A2" s="33" t="s">
        <v>155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0.95" customHeight="1">
      <c r="A3" s="35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7" t="s">
        <v>6</v>
      </c>
      <c r="H3" s="39" t="s">
        <v>157</v>
      </c>
      <c r="I3" s="39" t="s">
        <v>158</v>
      </c>
      <c r="J3" s="37" t="s">
        <v>7</v>
      </c>
      <c r="K3" s="36" t="s">
        <v>8</v>
      </c>
      <c r="L3" s="35" t="s">
        <v>9</v>
      </c>
      <c r="M3" s="35"/>
      <c r="N3" s="35"/>
      <c r="O3" s="35"/>
      <c r="P3" s="35"/>
    </row>
    <row r="4" spans="1:16" ht="38.1" customHeight="1">
      <c r="A4" s="35"/>
      <c r="B4" s="35"/>
      <c r="C4" s="35"/>
      <c r="D4" s="35"/>
      <c r="E4" s="35"/>
      <c r="F4" s="35"/>
      <c r="G4" s="38"/>
      <c r="H4" s="35"/>
      <c r="I4" s="35"/>
      <c r="J4" s="38"/>
      <c r="K4" s="35"/>
      <c r="L4" s="7">
        <v>2021</v>
      </c>
      <c r="M4" s="7">
        <v>2022</v>
      </c>
      <c r="N4" s="7">
        <v>2023</v>
      </c>
      <c r="O4" s="7">
        <v>2024</v>
      </c>
      <c r="P4" s="7">
        <v>2025</v>
      </c>
    </row>
    <row r="5" spans="1:16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</row>
    <row r="6" spans="1:16" ht="166.5" customHeight="1">
      <c r="A6" s="10">
        <v>1</v>
      </c>
      <c r="B6" s="29" t="s">
        <v>166</v>
      </c>
      <c r="C6" s="10" t="s">
        <v>10</v>
      </c>
      <c r="D6" s="29" t="s">
        <v>156</v>
      </c>
      <c r="E6" s="11">
        <v>81</v>
      </c>
      <c r="F6" s="28" t="s">
        <v>18</v>
      </c>
      <c r="G6" s="10" t="s">
        <v>11</v>
      </c>
      <c r="H6" s="12">
        <v>51590</v>
      </c>
      <c r="I6" s="11">
        <v>10500</v>
      </c>
      <c r="J6" s="30" t="s">
        <v>159</v>
      </c>
      <c r="K6" s="11">
        <v>832568360</v>
      </c>
      <c r="L6" s="11">
        <v>0</v>
      </c>
      <c r="M6" s="11">
        <v>0</v>
      </c>
      <c r="N6" s="11">
        <v>380000000</v>
      </c>
      <c r="O6" s="11">
        <v>380000000</v>
      </c>
      <c r="P6" s="11">
        <v>72568360</v>
      </c>
    </row>
    <row r="7" spans="1:16" ht="123" customHeight="1">
      <c r="A7" s="10">
        <v>2</v>
      </c>
      <c r="B7" s="29" t="s">
        <v>167</v>
      </c>
      <c r="C7" s="10" t="s">
        <v>13</v>
      </c>
      <c r="D7" s="29" t="s">
        <v>153</v>
      </c>
      <c r="E7" s="11">
        <v>81</v>
      </c>
      <c r="F7" s="28" t="s">
        <v>18</v>
      </c>
      <c r="G7" s="10" t="s">
        <v>14</v>
      </c>
      <c r="H7" s="12">
        <v>7009</v>
      </c>
      <c r="I7" s="11">
        <v>2818.7</v>
      </c>
      <c r="J7" s="30" t="s">
        <v>160</v>
      </c>
      <c r="K7" s="11">
        <v>169006910</v>
      </c>
      <c r="L7" s="11">
        <v>158128510</v>
      </c>
      <c r="M7" s="11">
        <v>10878400</v>
      </c>
      <c r="N7" s="11">
        <v>0</v>
      </c>
      <c r="O7" s="11">
        <v>0</v>
      </c>
      <c r="P7" s="11">
        <v>0</v>
      </c>
    </row>
    <row r="8" spans="1:16" ht="138" customHeight="1">
      <c r="A8" s="10">
        <v>3</v>
      </c>
      <c r="B8" s="29" t="s">
        <v>168</v>
      </c>
      <c r="C8" s="10" t="s">
        <v>10</v>
      </c>
      <c r="D8" s="29" t="s">
        <v>16</v>
      </c>
      <c r="E8" s="11">
        <v>74</v>
      </c>
      <c r="F8" s="28" t="s">
        <v>19</v>
      </c>
      <c r="G8" s="10" t="s">
        <v>11</v>
      </c>
      <c r="H8" s="12">
        <v>7445</v>
      </c>
      <c r="I8" s="11">
        <v>1400</v>
      </c>
      <c r="J8" s="30" t="s">
        <v>161</v>
      </c>
      <c r="K8" s="11">
        <v>138476110</v>
      </c>
      <c r="L8" s="11">
        <v>0</v>
      </c>
      <c r="M8" s="11">
        <v>0</v>
      </c>
      <c r="N8" s="11">
        <v>0</v>
      </c>
      <c r="O8" s="11">
        <v>0</v>
      </c>
      <c r="P8" s="11">
        <v>138476110</v>
      </c>
    </row>
    <row r="9" spans="1:16" ht="63" customHeight="1">
      <c r="A9" s="10"/>
      <c r="B9" s="10"/>
      <c r="C9" s="10" t="s">
        <v>17</v>
      </c>
      <c r="D9" s="10"/>
      <c r="E9" s="11"/>
      <c r="F9" s="10"/>
      <c r="G9" s="10"/>
      <c r="H9" s="12"/>
      <c r="I9" s="11">
        <f>SUM(I6:I8)</f>
        <v>14718.7</v>
      </c>
      <c r="J9" s="11"/>
      <c r="K9" s="11">
        <f t="shared" ref="K9:P9" si="0">SUM(K6:K8)</f>
        <v>1140051380</v>
      </c>
      <c r="L9" s="11">
        <f t="shared" si="0"/>
        <v>158128510</v>
      </c>
      <c r="M9" s="11">
        <f t="shared" si="0"/>
        <v>10878400</v>
      </c>
      <c r="N9" s="11">
        <f t="shared" si="0"/>
        <v>380000000</v>
      </c>
      <c r="O9" s="11">
        <f t="shared" si="0"/>
        <v>380000000</v>
      </c>
      <c r="P9" s="11">
        <f t="shared" si="0"/>
        <v>211044470</v>
      </c>
    </row>
  </sheetData>
  <sheetProtection formatCells="0" formatColumns="0" formatRows="0" insertColumns="0" insertRows="0" insertHyperlinks="0" deleteColumns="0" deleteRows="0" sort="0" autoFilter="0" pivotTables="0"/>
  <autoFilter ref="A5:P5"/>
  <mergeCells count="14">
    <mergeCell ref="O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62"/>
  <sheetViews>
    <sheetView view="pageBreakPreview" topLeftCell="C24" zoomScale="60" zoomScaleNormal="60" workbookViewId="0">
      <selection activeCell="L49" sqref="L49"/>
    </sheetView>
  </sheetViews>
  <sheetFormatPr defaultColWidth="11" defaultRowHeight="15.75"/>
  <cols>
    <col min="1" max="1" width="7.875" style="18" customWidth="1"/>
    <col min="2" max="2" width="35" style="18" customWidth="1"/>
    <col min="3" max="3" width="34.375" style="18" customWidth="1"/>
    <col min="4" max="4" width="47.875" style="18" customWidth="1"/>
    <col min="5" max="5" width="15.125" style="18" customWidth="1"/>
    <col min="6" max="6" width="23.375" style="18" customWidth="1"/>
    <col min="7" max="7" width="16.75" style="25" customWidth="1"/>
    <col min="8" max="8" width="17.375" style="26" customWidth="1"/>
    <col min="9" max="9" width="13.75" style="25" customWidth="1"/>
    <col min="10" max="15" width="30.625" style="26" customWidth="1"/>
    <col min="16" max="16384" width="11" style="18"/>
  </cols>
  <sheetData>
    <row r="1" spans="1:15">
      <c r="A1" s="14"/>
      <c r="B1" s="14"/>
      <c r="C1" s="14"/>
      <c r="D1" s="14"/>
      <c r="E1" s="14"/>
      <c r="F1" s="14"/>
      <c r="G1" s="15"/>
      <c r="H1" s="16"/>
      <c r="I1" s="17"/>
      <c r="J1" s="16"/>
      <c r="K1" s="16"/>
      <c r="L1" s="16"/>
      <c r="M1" s="16"/>
      <c r="N1" s="42" t="s">
        <v>20</v>
      </c>
      <c r="O1" s="42"/>
    </row>
    <row r="2" spans="1:15" ht="66.95" customHeight="1">
      <c r="A2" s="43" t="s">
        <v>162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20.95" customHeight="1">
      <c r="A3" s="41" t="s">
        <v>163</v>
      </c>
      <c r="B3" s="40" t="s">
        <v>21</v>
      </c>
      <c r="C3" s="40" t="s">
        <v>22</v>
      </c>
      <c r="D3" s="40" t="s">
        <v>3</v>
      </c>
      <c r="E3" s="44" t="s">
        <v>23</v>
      </c>
      <c r="F3" s="40" t="s">
        <v>24</v>
      </c>
      <c r="G3" s="40" t="s">
        <v>25</v>
      </c>
      <c r="H3" s="40" t="s">
        <v>26</v>
      </c>
      <c r="I3" s="40" t="s">
        <v>27</v>
      </c>
      <c r="J3" s="40" t="s">
        <v>8</v>
      </c>
      <c r="K3" s="41" t="s">
        <v>9</v>
      </c>
      <c r="L3" s="41"/>
      <c r="M3" s="41"/>
      <c r="N3" s="41"/>
      <c r="O3" s="41"/>
    </row>
    <row r="4" spans="1:15" ht="38.1" customHeight="1">
      <c r="A4" s="41"/>
      <c r="B4" s="41"/>
      <c r="C4" s="41"/>
      <c r="D4" s="41"/>
      <c r="E4" s="45"/>
      <c r="F4" s="41"/>
      <c r="G4" s="41"/>
      <c r="H4" s="41"/>
      <c r="I4" s="41"/>
      <c r="J4" s="41"/>
      <c r="K4" s="19">
        <v>2021</v>
      </c>
      <c r="L4" s="19">
        <v>2022</v>
      </c>
      <c r="M4" s="19">
        <v>2023</v>
      </c>
      <c r="N4" s="19">
        <v>2024</v>
      </c>
      <c r="O4" s="19">
        <v>2025</v>
      </c>
    </row>
    <row r="5" spans="1:1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ht="63">
      <c r="A6" s="21">
        <v>1</v>
      </c>
      <c r="B6" s="21" t="s">
        <v>135</v>
      </c>
      <c r="C6" s="21" t="s">
        <v>29</v>
      </c>
      <c r="D6" s="21" t="s">
        <v>136</v>
      </c>
      <c r="E6" s="21">
        <v>55</v>
      </c>
      <c r="F6" s="21" t="s">
        <v>31</v>
      </c>
      <c r="G6" s="22">
        <v>112</v>
      </c>
      <c r="H6" s="23">
        <v>82</v>
      </c>
      <c r="I6" s="22" t="s">
        <v>32</v>
      </c>
      <c r="J6" s="23">
        <v>2356384.7999999998</v>
      </c>
      <c r="K6" s="23">
        <v>0</v>
      </c>
      <c r="L6" s="23">
        <v>0</v>
      </c>
      <c r="M6" s="23">
        <v>0</v>
      </c>
      <c r="N6" s="23">
        <v>0</v>
      </c>
      <c r="O6" s="23">
        <v>2356384.7999999998</v>
      </c>
    </row>
    <row r="7" spans="1:15" ht="63" hidden="1">
      <c r="A7" s="21">
        <v>2</v>
      </c>
      <c r="B7" s="21" t="s">
        <v>135</v>
      </c>
      <c r="C7" s="21" t="s">
        <v>29</v>
      </c>
      <c r="D7" s="21" t="s">
        <v>137</v>
      </c>
      <c r="E7" s="21">
        <v>59</v>
      </c>
      <c r="F7" s="21" t="s">
        <v>31</v>
      </c>
      <c r="G7" s="22">
        <v>173</v>
      </c>
      <c r="H7" s="23">
        <v>100</v>
      </c>
      <c r="I7" s="22" t="s">
        <v>32</v>
      </c>
      <c r="J7" s="23">
        <v>3285960</v>
      </c>
      <c r="K7" s="23">
        <v>0</v>
      </c>
      <c r="L7" s="23">
        <v>3285960</v>
      </c>
      <c r="M7" s="23">
        <v>0</v>
      </c>
      <c r="N7" s="23">
        <v>0</v>
      </c>
      <c r="O7" s="23">
        <v>0</v>
      </c>
    </row>
    <row r="8" spans="1:15" ht="63">
      <c r="A8" s="21">
        <v>3</v>
      </c>
      <c r="B8" s="21" t="s">
        <v>131</v>
      </c>
      <c r="C8" s="21" t="s">
        <v>10</v>
      </c>
      <c r="D8" s="21" t="s">
        <v>132</v>
      </c>
      <c r="E8" s="21">
        <v>51</v>
      </c>
      <c r="F8" s="21" t="s">
        <v>31</v>
      </c>
      <c r="G8" s="22">
        <v>9252</v>
      </c>
      <c r="H8" s="23">
        <v>4115.7</v>
      </c>
      <c r="I8" s="22" t="s">
        <v>133</v>
      </c>
      <c r="J8" s="23">
        <v>101300547.23999999</v>
      </c>
      <c r="K8" s="23">
        <v>0</v>
      </c>
      <c r="L8" s="23">
        <v>0</v>
      </c>
      <c r="M8" s="23">
        <v>0</v>
      </c>
      <c r="N8" s="23">
        <v>0</v>
      </c>
      <c r="O8" s="23">
        <v>101300547.23999999</v>
      </c>
    </row>
    <row r="9" spans="1:15" ht="63" hidden="1">
      <c r="A9" s="21">
        <v>4</v>
      </c>
      <c r="B9" s="21" t="s">
        <v>131</v>
      </c>
      <c r="C9" s="21" t="s">
        <v>29</v>
      </c>
      <c r="D9" s="21" t="s">
        <v>134</v>
      </c>
      <c r="E9" s="21">
        <v>53</v>
      </c>
      <c r="F9" s="21" t="s">
        <v>31</v>
      </c>
      <c r="G9" s="22">
        <v>456</v>
      </c>
      <c r="H9" s="23">
        <v>111</v>
      </c>
      <c r="I9" s="22" t="s">
        <v>69</v>
      </c>
      <c r="J9" s="23">
        <v>2960902.8</v>
      </c>
      <c r="K9" s="23">
        <v>0</v>
      </c>
      <c r="L9" s="23">
        <v>0</v>
      </c>
      <c r="M9" s="23">
        <v>2960902.8</v>
      </c>
      <c r="N9" s="23">
        <v>0</v>
      </c>
      <c r="O9" s="23">
        <v>0</v>
      </c>
    </row>
    <row r="10" spans="1:15" ht="63">
      <c r="A10" s="21">
        <v>5</v>
      </c>
      <c r="B10" s="21" t="s">
        <v>129</v>
      </c>
      <c r="C10" s="21" t="s">
        <v>29</v>
      </c>
      <c r="D10" s="21" t="s">
        <v>130</v>
      </c>
      <c r="E10" s="21">
        <v>65</v>
      </c>
      <c r="F10" s="21" t="s">
        <v>31</v>
      </c>
      <c r="G10" s="22">
        <v>414</v>
      </c>
      <c r="H10" s="23">
        <v>57</v>
      </c>
      <c r="I10" s="22" t="s">
        <v>32</v>
      </c>
      <c r="J10" s="23">
        <v>2117527.2000000002</v>
      </c>
      <c r="K10" s="23">
        <v>0</v>
      </c>
      <c r="L10" s="23">
        <v>0</v>
      </c>
      <c r="M10" s="23">
        <v>0</v>
      </c>
      <c r="N10" s="23">
        <v>0</v>
      </c>
      <c r="O10" s="23">
        <v>2117527.2000000002</v>
      </c>
    </row>
    <row r="11" spans="1:15" ht="63" hidden="1">
      <c r="A11" s="21">
        <v>6</v>
      </c>
      <c r="B11" s="21" t="s">
        <v>124</v>
      </c>
      <c r="C11" s="21" t="s">
        <v>29</v>
      </c>
      <c r="D11" s="21" t="s">
        <v>125</v>
      </c>
      <c r="E11" s="21">
        <v>60</v>
      </c>
      <c r="F11" s="21" t="s">
        <v>31</v>
      </c>
      <c r="G11" s="22">
        <v>159</v>
      </c>
      <c r="H11" s="23">
        <v>42.5</v>
      </c>
      <c r="I11" s="22" t="s">
        <v>32</v>
      </c>
      <c r="J11" s="23">
        <v>1440342</v>
      </c>
      <c r="K11" s="23">
        <v>0</v>
      </c>
      <c r="L11" s="23">
        <v>0</v>
      </c>
      <c r="M11" s="23">
        <v>1440342</v>
      </c>
      <c r="N11" s="23">
        <v>0</v>
      </c>
      <c r="O11" s="23">
        <v>0</v>
      </c>
    </row>
    <row r="12" spans="1:15" ht="141.75" hidden="1">
      <c r="A12" s="21">
        <v>7</v>
      </c>
      <c r="B12" s="21" t="s">
        <v>121</v>
      </c>
      <c r="C12" s="21" t="s">
        <v>10</v>
      </c>
      <c r="D12" s="21" t="s">
        <v>122</v>
      </c>
      <c r="E12" s="21">
        <v>44</v>
      </c>
      <c r="F12" s="21" t="s">
        <v>31</v>
      </c>
      <c r="G12" s="22">
        <v>86563</v>
      </c>
      <c r="H12" s="23">
        <v>3731</v>
      </c>
      <c r="I12" s="22" t="s">
        <v>123</v>
      </c>
      <c r="J12" s="23">
        <v>64910445.600000001</v>
      </c>
      <c r="K12" s="23">
        <v>0</v>
      </c>
      <c r="L12" s="23">
        <v>64910445.600000001</v>
      </c>
      <c r="M12" s="23">
        <v>0</v>
      </c>
      <c r="N12" s="23">
        <v>0</v>
      </c>
      <c r="O12" s="23">
        <v>0</v>
      </c>
    </row>
    <row r="13" spans="1:15" ht="141.75" hidden="1">
      <c r="A13" s="21">
        <v>8</v>
      </c>
      <c r="B13" s="21" t="s">
        <v>118</v>
      </c>
      <c r="C13" s="21" t="s">
        <v>10</v>
      </c>
      <c r="D13" s="21" t="s">
        <v>119</v>
      </c>
      <c r="E13" s="21">
        <v>42</v>
      </c>
      <c r="F13" s="21" t="s">
        <v>31</v>
      </c>
      <c r="G13" s="22">
        <v>61400</v>
      </c>
      <c r="H13" s="23">
        <v>3260.3</v>
      </c>
      <c r="I13" s="22" t="s">
        <v>120</v>
      </c>
      <c r="J13" s="23">
        <v>59682970</v>
      </c>
      <c r="K13" s="23">
        <v>59682970</v>
      </c>
      <c r="L13" s="23">
        <v>0</v>
      </c>
      <c r="M13" s="23">
        <v>0</v>
      </c>
      <c r="N13" s="23">
        <v>0</v>
      </c>
      <c r="O13" s="23">
        <v>0</v>
      </c>
    </row>
    <row r="14" spans="1:15" ht="63" hidden="1">
      <c r="A14" s="21">
        <v>9</v>
      </c>
      <c r="B14" s="21" t="s">
        <v>101</v>
      </c>
      <c r="C14" s="21" t="s">
        <v>29</v>
      </c>
      <c r="D14" s="21" t="s">
        <v>102</v>
      </c>
      <c r="E14" s="21">
        <v>60</v>
      </c>
      <c r="F14" s="21" t="s">
        <v>31</v>
      </c>
      <c r="G14" s="22">
        <v>1169</v>
      </c>
      <c r="H14" s="23">
        <v>144.30000000000001</v>
      </c>
      <c r="I14" s="22" t="s">
        <v>103</v>
      </c>
      <c r="J14" s="23">
        <v>4890384.72</v>
      </c>
      <c r="K14" s="23">
        <v>0</v>
      </c>
      <c r="L14" s="23">
        <v>4890384.72</v>
      </c>
      <c r="M14" s="23">
        <v>0</v>
      </c>
      <c r="N14" s="23">
        <v>0</v>
      </c>
      <c r="O14" s="23">
        <v>0</v>
      </c>
    </row>
    <row r="15" spans="1:15" ht="63">
      <c r="A15" s="21">
        <v>10</v>
      </c>
      <c r="B15" s="21" t="s">
        <v>101</v>
      </c>
      <c r="C15" s="21" t="s">
        <v>29</v>
      </c>
      <c r="D15" s="21" t="s">
        <v>104</v>
      </c>
      <c r="E15" s="21">
        <v>60</v>
      </c>
      <c r="F15" s="21" t="s">
        <v>31</v>
      </c>
      <c r="G15" s="22">
        <v>405</v>
      </c>
      <c r="H15" s="23">
        <v>38.1</v>
      </c>
      <c r="I15" s="22" t="s">
        <v>69</v>
      </c>
      <c r="J15" s="23">
        <v>1291224.24</v>
      </c>
      <c r="K15" s="23">
        <v>0</v>
      </c>
      <c r="L15" s="23">
        <v>0</v>
      </c>
      <c r="M15" s="23">
        <v>0</v>
      </c>
      <c r="N15" s="23">
        <v>0</v>
      </c>
      <c r="O15" s="23">
        <v>1291224.24</v>
      </c>
    </row>
    <row r="16" spans="1:15" ht="63" hidden="1">
      <c r="A16" s="21">
        <v>11</v>
      </c>
      <c r="B16" s="21" t="s">
        <v>101</v>
      </c>
      <c r="C16" s="21" t="s">
        <v>29</v>
      </c>
      <c r="D16" s="21" t="s">
        <v>105</v>
      </c>
      <c r="E16" s="21">
        <v>60</v>
      </c>
      <c r="F16" s="21" t="s">
        <v>31</v>
      </c>
      <c r="G16" s="22">
        <v>1951</v>
      </c>
      <c r="H16" s="23">
        <v>102.3</v>
      </c>
      <c r="I16" s="22" t="s">
        <v>106</v>
      </c>
      <c r="J16" s="23">
        <v>3466987.92</v>
      </c>
      <c r="K16" s="23">
        <v>0</v>
      </c>
      <c r="L16" s="23">
        <v>0</v>
      </c>
      <c r="M16" s="23">
        <v>0</v>
      </c>
      <c r="N16" s="23">
        <v>3466987.92</v>
      </c>
      <c r="O16" s="23">
        <v>0</v>
      </c>
    </row>
    <row r="17" spans="1:15" ht="63">
      <c r="A17" s="21">
        <v>12</v>
      </c>
      <c r="B17" s="21" t="s">
        <v>101</v>
      </c>
      <c r="C17" s="21" t="s">
        <v>29</v>
      </c>
      <c r="D17" s="21" t="s">
        <v>107</v>
      </c>
      <c r="E17" s="21">
        <v>60</v>
      </c>
      <c r="F17" s="21" t="s">
        <v>31</v>
      </c>
      <c r="G17" s="22">
        <v>2615</v>
      </c>
      <c r="H17" s="23">
        <v>99.8</v>
      </c>
      <c r="I17" s="22" t="s">
        <v>108</v>
      </c>
      <c r="J17" s="23">
        <v>3382261.92</v>
      </c>
      <c r="K17" s="23">
        <v>0</v>
      </c>
      <c r="L17" s="23">
        <v>0</v>
      </c>
      <c r="M17" s="23">
        <v>0</v>
      </c>
      <c r="N17" s="23">
        <v>0</v>
      </c>
      <c r="O17" s="23">
        <v>3382261.92</v>
      </c>
    </row>
    <row r="18" spans="1:15" ht="63" hidden="1">
      <c r="A18" s="21">
        <v>13</v>
      </c>
      <c r="B18" s="21" t="s">
        <v>101</v>
      </c>
      <c r="C18" s="21" t="s">
        <v>29</v>
      </c>
      <c r="D18" s="21" t="s">
        <v>109</v>
      </c>
      <c r="E18" s="21">
        <v>60</v>
      </c>
      <c r="F18" s="21" t="s">
        <v>31</v>
      </c>
      <c r="G18" s="22">
        <v>642</v>
      </c>
      <c r="H18" s="23">
        <v>90.9</v>
      </c>
      <c r="I18" s="22" t="s">
        <v>69</v>
      </c>
      <c r="J18" s="23">
        <v>3080637.36</v>
      </c>
      <c r="K18" s="23">
        <v>0</v>
      </c>
      <c r="L18" s="23">
        <v>0</v>
      </c>
      <c r="M18" s="23">
        <v>0</v>
      </c>
      <c r="N18" s="23">
        <v>3080637.36</v>
      </c>
      <c r="O18" s="23">
        <v>0</v>
      </c>
    </row>
    <row r="19" spans="1:15" ht="63" hidden="1">
      <c r="A19" s="21">
        <v>14</v>
      </c>
      <c r="B19" s="21" t="s">
        <v>101</v>
      </c>
      <c r="C19" s="21" t="s">
        <v>29</v>
      </c>
      <c r="D19" s="21" t="s">
        <v>110</v>
      </c>
      <c r="E19" s="21">
        <v>60</v>
      </c>
      <c r="F19" s="21" t="s">
        <v>31</v>
      </c>
      <c r="G19" s="22">
        <v>502</v>
      </c>
      <c r="H19" s="23">
        <v>132.80000000000001</v>
      </c>
      <c r="I19" s="22" t="s">
        <v>69</v>
      </c>
      <c r="J19" s="23">
        <v>4500645.12</v>
      </c>
      <c r="K19" s="23">
        <v>0</v>
      </c>
      <c r="L19" s="23">
        <v>0</v>
      </c>
      <c r="M19" s="23">
        <v>4500645.12</v>
      </c>
      <c r="N19" s="23">
        <v>0</v>
      </c>
      <c r="O19" s="23">
        <v>0</v>
      </c>
    </row>
    <row r="20" spans="1:15" ht="63" hidden="1">
      <c r="A20" s="21">
        <v>15</v>
      </c>
      <c r="B20" s="21" t="s">
        <v>101</v>
      </c>
      <c r="C20" s="21" t="s">
        <v>29</v>
      </c>
      <c r="D20" s="21" t="s">
        <v>111</v>
      </c>
      <c r="E20" s="21">
        <v>60</v>
      </c>
      <c r="F20" s="21" t="s">
        <v>31</v>
      </c>
      <c r="G20" s="22">
        <v>408</v>
      </c>
      <c r="H20" s="23">
        <v>78.8</v>
      </c>
      <c r="I20" s="22" t="s">
        <v>112</v>
      </c>
      <c r="J20" s="23">
        <v>2670563.52</v>
      </c>
      <c r="K20" s="23">
        <v>0</v>
      </c>
      <c r="L20" s="23">
        <v>0</v>
      </c>
      <c r="M20" s="23">
        <v>2670563.52</v>
      </c>
      <c r="N20" s="23">
        <v>0</v>
      </c>
      <c r="O20" s="23">
        <v>0</v>
      </c>
    </row>
    <row r="21" spans="1:15" ht="63">
      <c r="A21" s="21">
        <v>16</v>
      </c>
      <c r="B21" s="21" t="s">
        <v>101</v>
      </c>
      <c r="C21" s="21" t="s">
        <v>35</v>
      </c>
      <c r="D21" s="21" t="s">
        <v>113</v>
      </c>
      <c r="E21" s="21">
        <v>60</v>
      </c>
      <c r="F21" s="21" t="s">
        <v>31</v>
      </c>
      <c r="G21" s="22">
        <v>11539</v>
      </c>
      <c r="H21" s="23">
        <v>1319.1</v>
      </c>
      <c r="I21" s="22" t="s">
        <v>114</v>
      </c>
      <c r="J21" s="23">
        <v>44704826.640000001</v>
      </c>
      <c r="K21" s="23">
        <v>0</v>
      </c>
      <c r="L21" s="23">
        <v>0</v>
      </c>
      <c r="M21" s="23">
        <v>0</v>
      </c>
      <c r="N21" s="23">
        <v>0</v>
      </c>
      <c r="O21" s="23">
        <v>44704826.640000001</v>
      </c>
    </row>
    <row r="22" spans="1:15" ht="63" hidden="1">
      <c r="A22" s="21">
        <v>17</v>
      </c>
      <c r="B22" s="21" t="s">
        <v>115</v>
      </c>
      <c r="C22" s="21" t="s">
        <v>29</v>
      </c>
      <c r="D22" s="21" t="s">
        <v>116</v>
      </c>
      <c r="E22" s="21">
        <v>75</v>
      </c>
      <c r="F22" s="21" t="s">
        <v>31</v>
      </c>
      <c r="G22" s="22">
        <v>130</v>
      </c>
      <c r="H22" s="23">
        <v>97.3</v>
      </c>
      <c r="I22" s="22" t="s">
        <v>32</v>
      </c>
      <c r="J22" s="23">
        <v>4135405.68</v>
      </c>
      <c r="K22" s="23">
        <v>0</v>
      </c>
      <c r="L22" s="23">
        <v>0</v>
      </c>
      <c r="M22" s="23">
        <v>4135405.68</v>
      </c>
      <c r="N22" s="23">
        <v>0</v>
      </c>
      <c r="O22" s="23">
        <v>0</v>
      </c>
    </row>
    <row r="23" spans="1:15" ht="63" hidden="1">
      <c r="A23" s="21">
        <v>18</v>
      </c>
      <c r="B23" s="21" t="s">
        <v>115</v>
      </c>
      <c r="C23" s="21" t="s">
        <v>29</v>
      </c>
      <c r="D23" s="21" t="s">
        <v>117</v>
      </c>
      <c r="E23" s="21">
        <v>75</v>
      </c>
      <c r="F23" s="21" t="s">
        <v>31</v>
      </c>
      <c r="G23" s="22">
        <v>371</v>
      </c>
      <c r="H23" s="23">
        <v>51</v>
      </c>
      <c r="I23" s="22" t="s">
        <v>32</v>
      </c>
      <c r="J23" s="23">
        <v>2167581.6</v>
      </c>
      <c r="K23" s="23">
        <v>0</v>
      </c>
      <c r="L23" s="23">
        <v>0</v>
      </c>
      <c r="M23" s="23">
        <v>0</v>
      </c>
      <c r="N23" s="23">
        <v>2167581.6</v>
      </c>
      <c r="O23" s="23">
        <v>0</v>
      </c>
    </row>
    <row r="24" spans="1:15" ht="63">
      <c r="A24" s="21">
        <v>19</v>
      </c>
      <c r="B24" s="21" t="s">
        <v>15</v>
      </c>
      <c r="C24" s="21" t="s">
        <v>13</v>
      </c>
      <c r="D24" s="21" t="s">
        <v>99</v>
      </c>
      <c r="E24" s="21">
        <v>74</v>
      </c>
      <c r="F24" s="21" t="s">
        <v>31</v>
      </c>
      <c r="G24" s="22">
        <v>1294</v>
      </c>
      <c r="H24" s="23">
        <v>597</v>
      </c>
      <c r="I24" s="22" t="s">
        <v>47</v>
      </c>
      <c r="J24" s="23">
        <v>25053940.800000001</v>
      </c>
      <c r="K24" s="23">
        <v>0</v>
      </c>
      <c r="L24" s="23">
        <v>0</v>
      </c>
      <c r="M24" s="23">
        <v>0</v>
      </c>
      <c r="N24" s="23">
        <v>0</v>
      </c>
      <c r="O24" s="23">
        <v>25053940.800000001</v>
      </c>
    </row>
    <row r="25" spans="1:15" ht="63" hidden="1">
      <c r="A25" s="21">
        <v>20</v>
      </c>
      <c r="B25" s="21" t="s">
        <v>15</v>
      </c>
      <c r="C25" s="21" t="s">
        <v>29</v>
      </c>
      <c r="D25" s="21" t="s">
        <v>100</v>
      </c>
      <c r="E25" s="21">
        <v>74</v>
      </c>
      <c r="F25" s="21" t="s">
        <v>31</v>
      </c>
      <c r="G25" s="22">
        <v>278</v>
      </c>
      <c r="H25" s="23">
        <v>106.9</v>
      </c>
      <c r="I25" s="22" t="s">
        <v>32</v>
      </c>
      <c r="J25" s="23">
        <v>4486208.16</v>
      </c>
      <c r="K25" s="23">
        <v>0</v>
      </c>
      <c r="L25" s="23">
        <v>4486208.16</v>
      </c>
      <c r="M25" s="23">
        <v>0</v>
      </c>
      <c r="N25" s="23">
        <v>0</v>
      </c>
      <c r="O25" s="23">
        <v>0</v>
      </c>
    </row>
    <row r="26" spans="1:15" ht="63" hidden="1">
      <c r="A26" s="21">
        <v>21</v>
      </c>
      <c r="B26" s="21" t="s">
        <v>95</v>
      </c>
      <c r="C26" s="21" t="s">
        <v>29</v>
      </c>
      <c r="D26" s="21" t="s">
        <v>96</v>
      </c>
      <c r="E26" s="21">
        <v>59</v>
      </c>
      <c r="F26" s="21" t="s">
        <v>31</v>
      </c>
      <c r="G26" s="22">
        <v>258</v>
      </c>
      <c r="H26" s="23">
        <v>73.900000000000006</v>
      </c>
      <c r="I26" s="22" t="s">
        <v>32</v>
      </c>
      <c r="J26" s="23">
        <v>2428324.44</v>
      </c>
      <c r="K26" s="23">
        <v>0</v>
      </c>
      <c r="L26" s="23">
        <v>0</v>
      </c>
      <c r="M26" s="23">
        <v>0</v>
      </c>
      <c r="N26" s="23">
        <v>2428324.44</v>
      </c>
      <c r="O26" s="23">
        <v>0</v>
      </c>
    </row>
    <row r="27" spans="1:15" ht="141.75" hidden="1">
      <c r="A27" s="21">
        <v>22</v>
      </c>
      <c r="B27" s="21" t="s">
        <v>95</v>
      </c>
      <c r="C27" s="21" t="s">
        <v>10</v>
      </c>
      <c r="D27" s="21" t="s">
        <v>97</v>
      </c>
      <c r="E27" s="21">
        <v>56</v>
      </c>
      <c r="F27" s="21" t="s">
        <v>31</v>
      </c>
      <c r="G27" s="22">
        <v>9384</v>
      </c>
      <c r="H27" s="23">
        <v>1629.39</v>
      </c>
      <c r="I27" s="22" t="s">
        <v>98</v>
      </c>
      <c r="J27" s="24">
        <v>48502378.009999998</v>
      </c>
      <c r="K27" s="24">
        <v>0</v>
      </c>
      <c r="L27" s="24">
        <v>48502378.009999998</v>
      </c>
      <c r="M27" s="24">
        <v>0</v>
      </c>
      <c r="N27" s="24">
        <v>0</v>
      </c>
      <c r="O27" s="24">
        <v>0</v>
      </c>
    </row>
    <row r="28" spans="1:15" ht="63" hidden="1">
      <c r="A28" s="21">
        <v>23</v>
      </c>
      <c r="B28" s="21" t="s">
        <v>77</v>
      </c>
      <c r="C28" s="21" t="s">
        <v>29</v>
      </c>
      <c r="D28" s="21" t="s">
        <v>78</v>
      </c>
      <c r="E28" s="21">
        <v>58</v>
      </c>
      <c r="F28" s="21" t="s">
        <v>31</v>
      </c>
      <c r="G28" s="22">
        <v>790</v>
      </c>
      <c r="H28" s="23">
        <v>160.5</v>
      </c>
      <c r="I28" s="22" t="s">
        <v>79</v>
      </c>
      <c r="J28" s="23">
        <v>5108522.4000000004</v>
      </c>
      <c r="K28" s="23">
        <v>0</v>
      </c>
      <c r="L28" s="23">
        <v>0</v>
      </c>
      <c r="M28" s="23">
        <v>0</v>
      </c>
      <c r="N28" s="23">
        <v>5108522.4000000004</v>
      </c>
      <c r="O28" s="23">
        <v>0</v>
      </c>
    </row>
    <row r="29" spans="1:15" ht="94.5" hidden="1">
      <c r="A29" s="21">
        <v>24</v>
      </c>
      <c r="B29" s="21" t="s">
        <v>77</v>
      </c>
      <c r="C29" s="21" t="s">
        <v>80</v>
      </c>
      <c r="D29" s="21" t="s">
        <v>81</v>
      </c>
      <c r="E29" s="21">
        <v>53.91</v>
      </c>
      <c r="F29" s="21" t="s">
        <v>31</v>
      </c>
      <c r="G29" s="22">
        <v>53857</v>
      </c>
      <c r="H29" s="23">
        <v>3099.5</v>
      </c>
      <c r="I29" s="22" t="s">
        <v>82</v>
      </c>
      <c r="J29" s="23">
        <v>9400000</v>
      </c>
      <c r="K29" s="23">
        <v>9400000</v>
      </c>
      <c r="L29" s="23">
        <v>0</v>
      </c>
      <c r="M29" s="23">
        <v>0</v>
      </c>
      <c r="N29" s="23">
        <v>0</v>
      </c>
      <c r="O29" s="23">
        <v>0</v>
      </c>
    </row>
    <row r="30" spans="1:15" ht="63">
      <c r="A30" s="21">
        <v>25</v>
      </c>
      <c r="B30" s="21" t="s">
        <v>77</v>
      </c>
      <c r="C30" s="21" t="s">
        <v>29</v>
      </c>
      <c r="D30" s="21" t="s">
        <v>83</v>
      </c>
      <c r="E30" s="21">
        <v>68</v>
      </c>
      <c r="F30" s="21" t="s">
        <v>31</v>
      </c>
      <c r="G30" s="22">
        <v>253</v>
      </c>
      <c r="H30" s="23">
        <v>85.1</v>
      </c>
      <c r="I30" s="22" t="s">
        <v>32</v>
      </c>
      <c r="J30" s="23">
        <v>3298067.52</v>
      </c>
      <c r="K30" s="23">
        <v>0</v>
      </c>
      <c r="L30" s="23">
        <v>0</v>
      </c>
      <c r="M30" s="23">
        <v>0</v>
      </c>
      <c r="N30" s="23">
        <v>0</v>
      </c>
      <c r="O30" s="23">
        <v>3298067.52</v>
      </c>
    </row>
    <row r="31" spans="1:15" ht="63" hidden="1">
      <c r="A31" s="21">
        <v>26</v>
      </c>
      <c r="B31" s="21" t="s">
        <v>77</v>
      </c>
      <c r="C31" s="21" t="s">
        <v>10</v>
      </c>
      <c r="D31" s="21" t="s">
        <v>84</v>
      </c>
      <c r="E31" s="21">
        <v>46</v>
      </c>
      <c r="F31" s="21" t="s">
        <v>31</v>
      </c>
      <c r="G31" s="22">
        <v>51903</v>
      </c>
      <c r="H31" s="23">
        <v>3905.6</v>
      </c>
      <c r="I31" s="22" t="s">
        <v>85</v>
      </c>
      <c r="J31" s="23">
        <v>70262566</v>
      </c>
      <c r="K31" s="23">
        <v>0</v>
      </c>
      <c r="L31" s="23">
        <v>70262566</v>
      </c>
      <c r="M31" s="23">
        <v>0</v>
      </c>
      <c r="N31" s="23">
        <v>0</v>
      </c>
      <c r="O31" s="23">
        <v>0</v>
      </c>
    </row>
    <row r="32" spans="1:15" ht="63">
      <c r="A32" s="21">
        <v>27</v>
      </c>
      <c r="B32" s="21" t="s">
        <v>77</v>
      </c>
      <c r="C32" s="21" t="s">
        <v>13</v>
      </c>
      <c r="D32" s="21" t="s">
        <v>86</v>
      </c>
      <c r="E32" s="21">
        <v>42</v>
      </c>
      <c r="F32" s="21" t="s">
        <v>31</v>
      </c>
      <c r="G32" s="22">
        <v>8591</v>
      </c>
      <c r="H32" s="23">
        <v>3658</v>
      </c>
      <c r="I32" s="22" t="s">
        <v>87</v>
      </c>
      <c r="J32" s="23">
        <v>56099088</v>
      </c>
      <c r="K32" s="23">
        <v>0</v>
      </c>
      <c r="L32" s="23">
        <v>0</v>
      </c>
      <c r="M32" s="23">
        <v>0</v>
      </c>
      <c r="N32" s="23">
        <v>32482728.800000001</v>
      </c>
      <c r="O32" s="23">
        <v>23616359.199999999</v>
      </c>
    </row>
    <row r="33" spans="1:15" ht="63">
      <c r="A33" s="21">
        <v>28</v>
      </c>
      <c r="B33" s="21" t="s">
        <v>90</v>
      </c>
      <c r="C33" s="21" t="s">
        <v>29</v>
      </c>
      <c r="D33" s="21" t="s">
        <v>91</v>
      </c>
      <c r="E33" s="21">
        <v>80</v>
      </c>
      <c r="F33" s="21" t="s">
        <v>31</v>
      </c>
      <c r="G33" s="22">
        <v>492</v>
      </c>
      <c r="H33" s="23">
        <v>140</v>
      </c>
      <c r="I33" s="22" t="s">
        <v>32</v>
      </c>
      <c r="J33" s="23">
        <v>6324864</v>
      </c>
      <c r="K33" s="23">
        <v>0</v>
      </c>
      <c r="L33" s="23">
        <v>0</v>
      </c>
      <c r="M33" s="23">
        <v>0</v>
      </c>
      <c r="N33" s="23">
        <v>0</v>
      </c>
      <c r="O33" s="23">
        <v>6324864</v>
      </c>
    </row>
    <row r="34" spans="1:15" ht="63" hidden="1">
      <c r="A34" s="21">
        <v>29</v>
      </c>
      <c r="B34" s="21" t="s">
        <v>77</v>
      </c>
      <c r="C34" s="21" t="s">
        <v>29</v>
      </c>
      <c r="D34" s="21" t="s">
        <v>88</v>
      </c>
      <c r="E34" s="21">
        <v>55</v>
      </c>
      <c r="F34" s="21" t="s">
        <v>31</v>
      </c>
      <c r="G34" s="22">
        <v>157</v>
      </c>
      <c r="H34" s="23">
        <v>185.1</v>
      </c>
      <c r="I34" s="22" t="s">
        <v>32</v>
      </c>
      <c r="J34" s="23">
        <v>5319107.6399999997</v>
      </c>
      <c r="K34" s="23">
        <v>0</v>
      </c>
      <c r="L34" s="23">
        <v>0</v>
      </c>
      <c r="M34" s="23">
        <v>5319107.6399999997</v>
      </c>
      <c r="N34" s="23">
        <v>0</v>
      </c>
      <c r="O34" s="23">
        <v>0</v>
      </c>
    </row>
    <row r="35" spans="1:15" ht="63" hidden="1">
      <c r="A35" s="21">
        <v>30</v>
      </c>
      <c r="B35" s="21" t="s">
        <v>90</v>
      </c>
      <c r="C35" s="21" t="s">
        <v>29</v>
      </c>
      <c r="D35" s="21" t="s">
        <v>92</v>
      </c>
      <c r="E35" s="21">
        <v>78</v>
      </c>
      <c r="F35" s="21" t="s">
        <v>31</v>
      </c>
      <c r="G35" s="22">
        <v>501</v>
      </c>
      <c r="H35" s="23">
        <v>80</v>
      </c>
      <c r="I35" s="22" t="s">
        <v>93</v>
      </c>
      <c r="J35" s="23">
        <v>3528576</v>
      </c>
      <c r="K35" s="23">
        <v>0</v>
      </c>
      <c r="L35" s="23">
        <v>0</v>
      </c>
      <c r="M35" s="23">
        <v>0</v>
      </c>
      <c r="N35" s="23">
        <v>3528576</v>
      </c>
      <c r="O35" s="23">
        <v>0</v>
      </c>
    </row>
    <row r="36" spans="1:15" ht="63">
      <c r="A36" s="21">
        <v>31</v>
      </c>
      <c r="B36" s="21" t="s">
        <v>77</v>
      </c>
      <c r="C36" s="21" t="s">
        <v>29</v>
      </c>
      <c r="D36" s="21" t="s">
        <v>89</v>
      </c>
      <c r="E36" s="21">
        <v>67</v>
      </c>
      <c r="F36" s="21" t="s">
        <v>31</v>
      </c>
      <c r="G36" s="22">
        <v>215</v>
      </c>
      <c r="H36" s="23">
        <v>86.4</v>
      </c>
      <c r="I36" s="22" t="s">
        <v>32</v>
      </c>
      <c r="J36" s="23">
        <v>3302208</v>
      </c>
      <c r="K36" s="23">
        <v>0</v>
      </c>
      <c r="L36" s="23">
        <v>0</v>
      </c>
      <c r="M36" s="23">
        <v>0</v>
      </c>
      <c r="N36" s="23">
        <v>0</v>
      </c>
      <c r="O36" s="23">
        <v>3302208</v>
      </c>
    </row>
    <row r="37" spans="1:15" ht="63" hidden="1">
      <c r="A37" s="21">
        <v>32</v>
      </c>
      <c r="B37" s="21" t="s">
        <v>90</v>
      </c>
      <c r="C37" s="21" t="s">
        <v>29</v>
      </c>
      <c r="D37" s="21" t="s">
        <v>94</v>
      </c>
      <c r="E37" s="21">
        <v>50</v>
      </c>
      <c r="F37" s="21" t="s">
        <v>31</v>
      </c>
      <c r="G37" s="22">
        <v>307</v>
      </c>
      <c r="H37" s="23">
        <v>160</v>
      </c>
      <c r="I37" s="22" t="s">
        <v>69</v>
      </c>
      <c r="J37" s="23">
        <v>3773184</v>
      </c>
      <c r="K37" s="23">
        <v>0</v>
      </c>
      <c r="L37" s="23">
        <v>3773184</v>
      </c>
      <c r="M37" s="23">
        <v>0</v>
      </c>
      <c r="N37" s="23">
        <v>0</v>
      </c>
      <c r="O37" s="23">
        <v>0</v>
      </c>
    </row>
    <row r="38" spans="1:15" ht="63" hidden="1">
      <c r="A38" s="21">
        <v>33</v>
      </c>
      <c r="B38" s="21" t="s">
        <v>75</v>
      </c>
      <c r="C38" s="21" t="s">
        <v>29</v>
      </c>
      <c r="D38" s="21" t="s">
        <v>76</v>
      </c>
      <c r="E38" s="21">
        <v>60</v>
      </c>
      <c r="F38" s="21" t="s">
        <v>31</v>
      </c>
      <c r="G38" s="22">
        <v>293</v>
      </c>
      <c r="H38" s="23">
        <v>49.1</v>
      </c>
      <c r="I38" s="22" t="s">
        <v>32</v>
      </c>
      <c r="J38" s="23">
        <v>1664018.64</v>
      </c>
      <c r="K38" s="23">
        <v>0</v>
      </c>
      <c r="L38" s="23">
        <v>0</v>
      </c>
      <c r="M38" s="23">
        <v>1664018.64</v>
      </c>
      <c r="N38" s="23">
        <v>0</v>
      </c>
      <c r="O38" s="23">
        <v>0</v>
      </c>
    </row>
    <row r="39" spans="1:15" ht="63" hidden="1">
      <c r="A39" s="21">
        <v>34</v>
      </c>
      <c r="B39" s="21" t="s">
        <v>12</v>
      </c>
      <c r="C39" s="21" t="s">
        <v>10</v>
      </c>
      <c r="D39" s="21" t="s">
        <v>66</v>
      </c>
      <c r="E39" s="21">
        <v>60</v>
      </c>
      <c r="F39" s="21" t="s">
        <v>31</v>
      </c>
      <c r="G39" s="22">
        <v>61266</v>
      </c>
      <c r="H39" s="23">
        <v>2100</v>
      </c>
      <c r="I39" s="22" t="s">
        <v>67</v>
      </c>
      <c r="J39" s="23">
        <v>50515695.810000002</v>
      </c>
      <c r="K39" s="23">
        <v>50515695.810000002</v>
      </c>
      <c r="L39" s="23">
        <v>0</v>
      </c>
      <c r="M39" s="23">
        <v>0</v>
      </c>
      <c r="N39" s="23">
        <v>0</v>
      </c>
      <c r="O39" s="23">
        <v>0</v>
      </c>
    </row>
    <row r="40" spans="1:15" ht="63" hidden="1">
      <c r="A40" s="21">
        <v>35</v>
      </c>
      <c r="B40" s="21" t="s">
        <v>12</v>
      </c>
      <c r="C40" s="21" t="s">
        <v>29</v>
      </c>
      <c r="D40" s="21" t="s">
        <v>68</v>
      </c>
      <c r="E40" s="21">
        <v>60</v>
      </c>
      <c r="F40" s="21" t="s">
        <v>31</v>
      </c>
      <c r="G40" s="22">
        <v>1818</v>
      </c>
      <c r="H40" s="23">
        <v>101</v>
      </c>
      <c r="I40" s="22" t="s">
        <v>69</v>
      </c>
      <c r="J40" s="23">
        <v>3422930.4</v>
      </c>
      <c r="K40" s="23">
        <v>0</v>
      </c>
      <c r="L40" s="23">
        <v>0</v>
      </c>
      <c r="M40" s="23">
        <v>3422930.4</v>
      </c>
      <c r="N40" s="23">
        <v>0</v>
      </c>
      <c r="O40" s="23">
        <v>0</v>
      </c>
    </row>
    <row r="41" spans="1:15" ht="63" hidden="1">
      <c r="A41" s="21">
        <v>36</v>
      </c>
      <c r="B41" s="21" t="s">
        <v>12</v>
      </c>
      <c r="C41" s="21" t="s">
        <v>29</v>
      </c>
      <c r="D41" s="21" t="s">
        <v>70</v>
      </c>
      <c r="E41" s="21">
        <v>60</v>
      </c>
      <c r="F41" s="21" t="s">
        <v>31</v>
      </c>
      <c r="G41" s="22">
        <v>458</v>
      </c>
      <c r="H41" s="23">
        <v>71</v>
      </c>
      <c r="I41" s="22" t="s">
        <v>32</v>
      </c>
      <c r="J41" s="23">
        <v>2406218.4</v>
      </c>
      <c r="K41" s="23">
        <v>0</v>
      </c>
      <c r="L41" s="23">
        <v>0</v>
      </c>
      <c r="M41" s="23">
        <v>0</v>
      </c>
      <c r="N41" s="23">
        <v>2406218.4</v>
      </c>
      <c r="O41" s="23">
        <v>0</v>
      </c>
    </row>
    <row r="42" spans="1:15" ht="63">
      <c r="A42" s="21">
        <v>37</v>
      </c>
      <c r="B42" s="21" t="s">
        <v>12</v>
      </c>
      <c r="C42" s="21" t="s">
        <v>29</v>
      </c>
      <c r="D42" s="21" t="s">
        <v>71</v>
      </c>
      <c r="E42" s="21">
        <v>42</v>
      </c>
      <c r="F42" s="21" t="s">
        <v>31</v>
      </c>
      <c r="G42" s="22">
        <v>1345</v>
      </c>
      <c r="H42" s="23">
        <v>208</v>
      </c>
      <c r="I42" s="22" t="s">
        <v>69</v>
      </c>
      <c r="J42" s="23">
        <v>3189888</v>
      </c>
      <c r="K42" s="23">
        <v>0</v>
      </c>
      <c r="L42" s="23">
        <v>0</v>
      </c>
      <c r="M42" s="23">
        <v>0</v>
      </c>
      <c r="N42" s="23">
        <v>0</v>
      </c>
      <c r="O42" s="23">
        <v>3189888</v>
      </c>
    </row>
    <row r="43" spans="1:15" ht="63" hidden="1">
      <c r="A43" s="21">
        <v>38</v>
      </c>
      <c r="B43" s="21" t="s">
        <v>12</v>
      </c>
      <c r="C43" s="21" t="s">
        <v>72</v>
      </c>
      <c r="D43" s="21" t="s">
        <v>73</v>
      </c>
      <c r="E43" s="21">
        <v>58</v>
      </c>
      <c r="F43" s="21" t="s">
        <v>31</v>
      </c>
      <c r="G43" s="22">
        <v>76495</v>
      </c>
      <c r="H43" s="23">
        <v>3600</v>
      </c>
      <c r="I43" s="22" t="s">
        <v>74</v>
      </c>
      <c r="J43" s="23">
        <v>40971174.189999998</v>
      </c>
      <c r="K43" s="23">
        <v>40971174.189999998</v>
      </c>
      <c r="L43" s="23">
        <v>0</v>
      </c>
      <c r="M43" s="23">
        <v>0</v>
      </c>
      <c r="N43" s="23">
        <v>0</v>
      </c>
      <c r="O43" s="23">
        <v>0</v>
      </c>
    </row>
    <row r="44" spans="1:15" ht="63" hidden="1">
      <c r="A44" s="21">
        <v>39</v>
      </c>
      <c r="B44" s="21" t="s">
        <v>33</v>
      </c>
      <c r="C44" s="21" t="s">
        <v>29</v>
      </c>
      <c r="D44" s="21" t="s">
        <v>34</v>
      </c>
      <c r="E44" s="21">
        <v>60</v>
      </c>
      <c r="F44" s="21" t="s">
        <v>31</v>
      </c>
      <c r="G44" s="22">
        <v>276</v>
      </c>
      <c r="H44" s="23">
        <v>67</v>
      </c>
      <c r="I44" s="22" t="s">
        <v>32</v>
      </c>
      <c r="J44" s="23">
        <v>2270656.7999999998</v>
      </c>
      <c r="K44" s="23">
        <v>0</v>
      </c>
      <c r="L44" s="23">
        <v>2270656.7999999998</v>
      </c>
      <c r="M44" s="23">
        <v>0</v>
      </c>
      <c r="N44" s="23">
        <v>0</v>
      </c>
      <c r="O44" s="23">
        <v>0</v>
      </c>
    </row>
    <row r="45" spans="1:15" ht="63">
      <c r="A45" s="21">
        <v>40</v>
      </c>
      <c r="B45" s="21" t="s">
        <v>33</v>
      </c>
      <c r="C45" s="21" t="s">
        <v>35</v>
      </c>
      <c r="D45" s="21" t="s">
        <v>36</v>
      </c>
      <c r="E45" s="21">
        <v>60</v>
      </c>
      <c r="F45" s="21" t="s">
        <v>31</v>
      </c>
      <c r="G45" s="22">
        <v>2373</v>
      </c>
      <c r="H45" s="23">
        <v>967</v>
      </c>
      <c r="I45" s="22" t="s">
        <v>37</v>
      </c>
      <c r="J45" s="24">
        <v>32772016.800000001</v>
      </c>
      <c r="K45" s="24">
        <v>0</v>
      </c>
      <c r="L45" s="24">
        <v>0</v>
      </c>
      <c r="M45" s="24">
        <v>0</v>
      </c>
      <c r="N45" s="24">
        <v>0</v>
      </c>
      <c r="O45" s="24">
        <v>32772016.800000001</v>
      </c>
    </row>
    <row r="46" spans="1:15" ht="63" hidden="1">
      <c r="A46" s="21">
        <v>41</v>
      </c>
      <c r="B46" s="21" t="s">
        <v>63</v>
      </c>
      <c r="C46" s="21" t="s">
        <v>10</v>
      </c>
      <c r="D46" s="21" t="s">
        <v>64</v>
      </c>
      <c r="E46" s="21">
        <v>58</v>
      </c>
      <c r="F46" s="21" t="s">
        <v>31</v>
      </c>
      <c r="G46" s="22">
        <v>15043</v>
      </c>
      <c r="H46" s="23">
        <v>1531</v>
      </c>
      <c r="I46" s="22" t="s">
        <v>60</v>
      </c>
      <c r="J46" s="23">
        <v>48729892.799999997</v>
      </c>
      <c r="K46" s="23">
        <v>0</v>
      </c>
      <c r="L46" s="23">
        <v>48729892.799999997</v>
      </c>
      <c r="M46" s="23">
        <v>0</v>
      </c>
      <c r="N46" s="23">
        <v>0</v>
      </c>
      <c r="O46" s="23">
        <v>0</v>
      </c>
    </row>
    <row r="47" spans="1:15" ht="63" hidden="1">
      <c r="A47" s="21">
        <v>42</v>
      </c>
      <c r="B47" s="21" t="s">
        <v>63</v>
      </c>
      <c r="C47" s="21" t="s">
        <v>29</v>
      </c>
      <c r="D47" s="21" t="s">
        <v>65</v>
      </c>
      <c r="E47" s="21">
        <v>58</v>
      </c>
      <c r="F47" s="21" t="s">
        <v>31</v>
      </c>
      <c r="G47" s="22">
        <v>195</v>
      </c>
      <c r="H47" s="23">
        <v>59.9</v>
      </c>
      <c r="I47" s="22" t="s">
        <v>32</v>
      </c>
      <c r="J47" s="23">
        <v>1906545.12</v>
      </c>
      <c r="K47" s="23">
        <v>0</v>
      </c>
      <c r="L47" s="23">
        <v>0</v>
      </c>
      <c r="M47" s="23">
        <v>0</v>
      </c>
      <c r="N47" s="23">
        <v>1906545.12</v>
      </c>
      <c r="O47" s="23">
        <v>0</v>
      </c>
    </row>
    <row r="48" spans="1:15" ht="63" hidden="1">
      <c r="A48" s="21">
        <v>43</v>
      </c>
      <c r="B48" s="21" t="s">
        <v>61</v>
      </c>
      <c r="C48" s="21" t="s">
        <v>29</v>
      </c>
      <c r="D48" s="21" t="s">
        <v>62</v>
      </c>
      <c r="E48" s="21">
        <v>60</v>
      </c>
      <c r="F48" s="21" t="s">
        <v>31</v>
      </c>
      <c r="G48" s="22">
        <v>203</v>
      </c>
      <c r="H48" s="23">
        <v>60</v>
      </c>
      <c r="I48" s="22" t="s">
        <v>32</v>
      </c>
      <c r="J48" s="23">
        <v>2033424</v>
      </c>
      <c r="K48" s="23">
        <v>0</v>
      </c>
      <c r="L48" s="23">
        <v>0</v>
      </c>
      <c r="M48" s="23">
        <v>2033424</v>
      </c>
      <c r="N48" s="23">
        <v>0</v>
      </c>
      <c r="O48" s="23">
        <v>0</v>
      </c>
    </row>
    <row r="49" spans="1:15" ht="63">
      <c r="A49" s="21">
        <v>44</v>
      </c>
      <c r="B49" s="21" t="s">
        <v>56</v>
      </c>
      <c r="C49" s="21" t="s">
        <v>29</v>
      </c>
      <c r="D49" s="21" t="s">
        <v>57</v>
      </c>
      <c r="E49" s="21">
        <v>60</v>
      </c>
      <c r="F49" s="21" t="s">
        <v>31</v>
      </c>
      <c r="G49" s="22">
        <v>379</v>
      </c>
      <c r="H49" s="23">
        <v>64</v>
      </c>
      <c r="I49" s="22" t="s">
        <v>32</v>
      </c>
      <c r="J49" s="23">
        <v>2168985.6000000001</v>
      </c>
      <c r="K49" s="23">
        <v>0</v>
      </c>
      <c r="L49" s="23">
        <v>0</v>
      </c>
      <c r="M49" s="23">
        <v>0</v>
      </c>
      <c r="N49" s="23">
        <v>0</v>
      </c>
      <c r="O49" s="23">
        <v>2168985.6000000001</v>
      </c>
    </row>
    <row r="50" spans="1:15" ht="63" hidden="1">
      <c r="A50" s="21">
        <v>45</v>
      </c>
      <c r="B50" s="21" t="s">
        <v>56</v>
      </c>
      <c r="C50" s="21" t="s">
        <v>29</v>
      </c>
      <c r="D50" s="21" t="s">
        <v>58</v>
      </c>
      <c r="E50" s="21">
        <v>60</v>
      </c>
      <c r="F50" s="21" t="s">
        <v>31</v>
      </c>
      <c r="G50" s="22">
        <v>259</v>
      </c>
      <c r="H50" s="23">
        <v>122</v>
      </c>
      <c r="I50" s="22" t="s">
        <v>32</v>
      </c>
      <c r="J50" s="23">
        <v>4134627.96</v>
      </c>
      <c r="K50" s="23">
        <v>0</v>
      </c>
      <c r="L50" s="23">
        <v>0</v>
      </c>
      <c r="M50" s="23">
        <v>0</v>
      </c>
      <c r="N50" s="23">
        <v>4134627.96</v>
      </c>
      <c r="O50" s="23">
        <v>0</v>
      </c>
    </row>
    <row r="51" spans="1:15" ht="63" hidden="1">
      <c r="A51" s="21">
        <v>46</v>
      </c>
      <c r="B51" s="21" t="s">
        <v>56</v>
      </c>
      <c r="C51" s="21" t="s">
        <v>10</v>
      </c>
      <c r="D51" s="21" t="s">
        <v>59</v>
      </c>
      <c r="E51" s="21">
        <v>40</v>
      </c>
      <c r="F51" s="21" t="s">
        <v>31</v>
      </c>
      <c r="G51" s="22">
        <v>10249</v>
      </c>
      <c r="H51" s="23">
        <v>1679.1</v>
      </c>
      <c r="I51" s="22" t="s">
        <v>60</v>
      </c>
      <c r="J51" s="23">
        <v>22744416.960000001</v>
      </c>
      <c r="K51" s="23">
        <v>0</v>
      </c>
      <c r="L51" s="23">
        <v>22744416.960000001</v>
      </c>
      <c r="M51" s="23">
        <v>0</v>
      </c>
      <c r="N51" s="23">
        <v>0</v>
      </c>
      <c r="O51" s="23">
        <v>0</v>
      </c>
    </row>
    <row r="52" spans="1:15" ht="63" hidden="1">
      <c r="A52" s="21">
        <v>47</v>
      </c>
      <c r="B52" s="21" t="s">
        <v>51</v>
      </c>
      <c r="C52" s="21" t="s">
        <v>29</v>
      </c>
      <c r="D52" s="21" t="s">
        <v>52</v>
      </c>
      <c r="E52" s="21">
        <v>58</v>
      </c>
      <c r="F52" s="21" t="s">
        <v>31</v>
      </c>
      <c r="G52" s="22">
        <v>305</v>
      </c>
      <c r="H52" s="23">
        <v>50</v>
      </c>
      <c r="I52" s="22" t="s">
        <v>32</v>
      </c>
      <c r="J52" s="23">
        <v>1591440</v>
      </c>
      <c r="K52" s="23">
        <v>0</v>
      </c>
      <c r="L52" s="23">
        <v>0</v>
      </c>
      <c r="M52" s="23">
        <v>0</v>
      </c>
      <c r="N52" s="23">
        <v>1591440</v>
      </c>
      <c r="O52" s="23">
        <v>0</v>
      </c>
    </row>
    <row r="53" spans="1:15" ht="63" hidden="1">
      <c r="A53" s="21">
        <v>48</v>
      </c>
      <c r="B53" s="21" t="s">
        <v>51</v>
      </c>
      <c r="C53" s="21" t="s">
        <v>29</v>
      </c>
      <c r="D53" s="21" t="s">
        <v>53</v>
      </c>
      <c r="E53" s="21">
        <v>60</v>
      </c>
      <c r="F53" s="21" t="s">
        <v>31</v>
      </c>
      <c r="G53" s="22">
        <v>365</v>
      </c>
      <c r="H53" s="23">
        <v>60</v>
      </c>
      <c r="I53" s="22" t="s">
        <v>32</v>
      </c>
      <c r="J53" s="23">
        <v>2033424</v>
      </c>
      <c r="K53" s="23">
        <v>0</v>
      </c>
      <c r="L53" s="23">
        <v>2033424</v>
      </c>
      <c r="M53" s="23">
        <v>0</v>
      </c>
      <c r="N53" s="23">
        <v>0</v>
      </c>
      <c r="O53" s="23">
        <v>0</v>
      </c>
    </row>
    <row r="54" spans="1:15" ht="63">
      <c r="A54" s="21">
        <v>49</v>
      </c>
      <c r="B54" s="21" t="s">
        <v>51</v>
      </c>
      <c r="C54" s="21" t="s">
        <v>10</v>
      </c>
      <c r="D54" s="21" t="s">
        <v>54</v>
      </c>
      <c r="E54" s="21">
        <v>58</v>
      </c>
      <c r="F54" s="21" t="s">
        <v>31</v>
      </c>
      <c r="G54" s="22">
        <v>11547</v>
      </c>
      <c r="H54" s="23">
        <v>2467.1999999999998</v>
      </c>
      <c r="I54" s="22" t="s">
        <v>55</v>
      </c>
      <c r="J54" s="23">
        <v>78528015.359999999</v>
      </c>
      <c r="K54" s="23">
        <v>0</v>
      </c>
      <c r="L54" s="23">
        <v>0</v>
      </c>
      <c r="M54" s="23">
        <v>0</v>
      </c>
      <c r="N54" s="23">
        <v>0</v>
      </c>
      <c r="O54" s="23">
        <v>78528015.359999999</v>
      </c>
    </row>
    <row r="55" spans="1:15" ht="63" hidden="1">
      <c r="A55" s="21">
        <v>50</v>
      </c>
      <c r="B55" s="21" t="s">
        <v>48</v>
      </c>
      <c r="C55" s="21" t="s">
        <v>10</v>
      </c>
      <c r="D55" s="21" t="s">
        <v>49</v>
      </c>
      <c r="E55" s="21">
        <v>55</v>
      </c>
      <c r="F55" s="21" t="s">
        <v>31</v>
      </c>
      <c r="G55" s="22">
        <v>10176</v>
      </c>
      <c r="H55" s="23">
        <v>712.1</v>
      </c>
      <c r="I55" s="22" t="s">
        <v>50</v>
      </c>
      <c r="J55" s="23">
        <v>20463190.440000001</v>
      </c>
      <c r="K55" s="23">
        <v>0</v>
      </c>
      <c r="L55" s="23">
        <v>0</v>
      </c>
      <c r="M55" s="23">
        <v>20463190.440000001</v>
      </c>
      <c r="N55" s="23">
        <v>0</v>
      </c>
      <c r="O55" s="23">
        <v>0</v>
      </c>
    </row>
    <row r="56" spans="1:15" ht="63">
      <c r="A56" s="21">
        <v>51</v>
      </c>
      <c r="B56" s="21" t="s">
        <v>43</v>
      </c>
      <c r="C56" s="21" t="s">
        <v>29</v>
      </c>
      <c r="D56" s="21" t="s">
        <v>44</v>
      </c>
      <c r="E56" s="21">
        <v>65</v>
      </c>
      <c r="F56" s="21" t="s">
        <v>31</v>
      </c>
      <c r="G56" s="22">
        <v>369</v>
      </c>
      <c r="H56" s="23">
        <v>71</v>
      </c>
      <c r="I56" s="22" t="s">
        <v>45</v>
      </c>
      <c r="J56" s="23">
        <v>2637621.6</v>
      </c>
      <c r="K56" s="23">
        <v>0</v>
      </c>
      <c r="L56" s="23">
        <v>0</v>
      </c>
      <c r="M56" s="23">
        <v>0</v>
      </c>
      <c r="N56" s="23">
        <v>0</v>
      </c>
      <c r="O56" s="23">
        <v>2637621.6</v>
      </c>
    </row>
    <row r="57" spans="1:15" ht="63" hidden="1">
      <c r="A57" s="21">
        <v>52</v>
      </c>
      <c r="B57" s="21" t="s">
        <v>43</v>
      </c>
      <c r="C57" s="21" t="s">
        <v>29</v>
      </c>
      <c r="D57" s="21" t="s">
        <v>46</v>
      </c>
      <c r="E57" s="21">
        <v>65</v>
      </c>
      <c r="F57" s="21" t="s">
        <v>31</v>
      </c>
      <c r="G57" s="22">
        <v>120</v>
      </c>
      <c r="H57" s="23">
        <v>62.5</v>
      </c>
      <c r="I57" s="22" t="s">
        <v>47</v>
      </c>
      <c r="J57" s="23">
        <v>2321850</v>
      </c>
      <c r="K57" s="23">
        <v>0</v>
      </c>
      <c r="L57" s="23">
        <v>2321850</v>
      </c>
      <c r="M57" s="23">
        <v>0</v>
      </c>
      <c r="N57" s="23">
        <v>0</v>
      </c>
      <c r="O57" s="23">
        <v>0</v>
      </c>
    </row>
    <row r="58" spans="1:15" ht="63">
      <c r="A58" s="21">
        <v>53</v>
      </c>
      <c r="B58" s="21" t="s">
        <v>40</v>
      </c>
      <c r="C58" s="21" t="s">
        <v>10</v>
      </c>
      <c r="D58" s="21" t="s">
        <v>41</v>
      </c>
      <c r="E58" s="21">
        <v>45</v>
      </c>
      <c r="F58" s="21" t="s">
        <v>31</v>
      </c>
      <c r="G58" s="22">
        <v>19560</v>
      </c>
      <c r="H58" s="23">
        <v>2713.2</v>
      </c>
      <c r="I58" s="22" t="s">
        <v>42</v>
      </c>
      <c r="J58" s="24">
        <v>49999934.880000003</v>
      </c>
      <c r="K58" s="24">
        <v>0</v>
      </c>
      <c r="L58" s="24">
        <v>0</v>
      </c>
      <c r="M58" s="24">
        <v>0</v>
      </c>
      <c r="N58" s="24">
        <v>0</v>
      </c>
      <c r="O58" s="24">
        <v>49999934.880000003</v>
      </c>
    </row>
    <row r="59" spans="1:15" ht="63" hidden="1">
      <c r="A59" s="21">
        <v>54</v>
      </c>
      <c r="B59" s="21" t="s">
        <v>38</v>
      </c>
      <c r="C59" s="21" t="s">
        <v>29</v>
      </c>
      <c r="D59" s="21" t="s">
        <v>39</v>
      </c>
      <c r="E59" s="21">
        <v>59</v>
      </c>
      <c r="F59" s="21" t="s">
        <v>31</v>
      </c>
      <c r="G59" s="22">
        <v>596</v>
      </c>
      <c r="H59" s="23">
        <v>53</v>
      </c>
      <c r="I59" s="22" t="s">
        <v>32</v>
      </c>
      <c r="J59" s="23">
        <v>1741555.76</v>
      </c>
      <c r="K59" s="23">
        <v>0</v>
      </c>
      <c r="L59" s="23">
        <v>0</v>
      </c>
      <c r="M59" s="23">
        <v>1741555.76</v>
      </c>
      <c r="N59" s="23">
        <v>0</v>
      </c>
      <c r="O59" s="23">
        <v>0</v>
      </c>
    </row>
    <row r="60" spans="1:15" ht="63" hidden="1">
      <c r="A60" s="21">
        <v>55</v>
      </c>
      <c r="B60" s="21" t="s">
        <v>28</v>
      </c>
      <c r="C60" s="21" t="s">
        <v>29</v>
      </c>
      <c r="D60" s="21" t="s">
        <v>30</v>
      </c>
      <c r="E60" s="21">
        <v>59</v>
      </c>
      <c r="F60" s="21" t="s">
        <v>31</v>
      </c>
      <c r="G60" s="22">
        <v>229</v>
      </c>
      <c r="H60" s="23">
        <v>53.6</v>
      </c>
      <c r="I60" s="22" t="s">
        <v>32</v>
      </c>
      <c r="J60" s="23">
        <v>1761273.42</v>
      </c>
      <c r="K60" s="23">
        <v>0</v>
      </c>
      <c r="L60" s="23">
        <v>1761273.42</v>
      </c>
      <c r="M60" s="23">
        <v>0</v>
      </c>
      <c r="N60" s="23">
        <v>0</v>
      </c>
      <c r="O60" s="23">
        <v>0</v>
      </c>
    </row>
    <row r="61" spans="1:15" ht="63" hidden="1">
      <c r="A61" s="21">
        <v>56</v>
      </c>
      <c r="B61" s="21" t="s">
        <v>126</v>
      </c>
      <c r="C61" s="21" t="s">
        <v>10</v>
      </c>
      <c r="D61" s="21" t="s">
        <v>127</v>
      </c>
      <c r="E61" s="21">
        <v>52</v>
      </c>
      <c r="F61" s="21" t="s">
        <v>31</v>
      </c>
      <c r="G61" s="22">
        <v>5430</v>
      </c>
      <c r="H61" s="23">
        <v>466</v>
      </c>
      <c r="I61" s="22" t="s">
        <v>128</v>
      </c>
      <c r="J61" s="23">
        <v>11950104</v>
      </c>
      <c r="K61" s="23">
        <v>0</v>
      </c>
      <c r="L61" s="23">
        <v>0</v>
      </c>
      <c r="M61" s="23">
        <v>11950104</v>
      </c>
      <c r="N61" s="23">
        <v>0</v>
      </c>
      <c r="O61" s="23">
        <v>0</v>
      </c>
    </row>
    <row r="62" spans="1:15">
      <c r="A62" s="21"/>
      <c r="B62" s="21"/>
      <c r="C62" s="21" t="s">
        <v>17</v>
      </c>
      <c r="D62" s="21"/>
      <c r="E62" s="21"/>
      <c r="F62" s="21"/>
      <c r="G62" s="22"/>
      <c r="H62" s="23">
        <f>SUM(H6:H61)</f>
        <v>45008.989999999983</v>
      </c>
      <c r="I62" s="22"/>
      <c r="J62" s="23">
        <f t="shared" ref="J62:O62" si="0">SUM(J6:J61)</f>
        <v>951191534.26999998</v>
      </c>
      <c r="K62" s="23">
        <f t="shared" si="0"/>
        <v>160569840</v>
      </c>
      <c r="L62" s="23">
        <f t="shared" si="0"/>
        <v>279972640.46999997</v>
      </c>
      <c r="M62" s="23">
        <f t="shared" si="0"/>
        <v>62302189.999999993</v>
      </c>
      <c r="N62" s="23">
        <f t="shared" si="0"/>
        <v>62302189.999999993</v>
      </c>
      <c r="O62" s="23">
        <f t="shared" si="0"/>
        <v>386044673.80000001</v>
      </c>
    </row>
  </sheetData>
  <sheetProtection formatCells="0" formatColumns="0" formatRows="0" insertColumns="0" insertRows="0" insertHyperlinks="0" deleteColumns="0" deleteRows="0" sort="0" autoFilter="0" pivotTables="0"/>
  <autoFilter ref="A5:O62">
    <filterColumn colId="14">
      <filters>
        <filter val="1 291 224,24"/>
        <filter val="101 300 547,24"/>
        <filter val="2 117 527,20"/>
        <filter val="2 168 985,60"/>
        <filter val="2 356 384,80"/>
        <filter val="2 637 621,60"/>
        <filter val="23 616 359,20"/>
        <filter val="25 053 940,80"/>
        <filter val="3 189 888,00"/>
        <filter val="3 298 067,52"/>
        <filter val="3 302 208,00"/>
        <filter val="3 382 261,92"/>
        <filter val="32 772 016,80"/>
        <filter val="386 044 673,80"/>
        <filter val="44 704 826,64"/>
        <filter val="49 999 934,88"/>
        <filter val="6 324 864,00"/>
        <filter val="78 528 015,36"/>
      </filters>
    </filterColumn>
    <sortState ref="A6:O62">
      <sortCondition ref="A5"/>
    </sortState>
  </autoFilter>
  <mergeCells count="13">
    <mergeCell ref="I3:I4"/>
    <mergeCell ref="J3:J4"/>
    <mergeCell ref="K3:O3"/>
    <mergeCell ref="N1:O1"/>
    <mergeCell ref="A2:O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0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zoomScale="70" zoomScaleNormal="70" workbookViewId="0">
      <selection activeCell="C27" sqref="C27"/>
    </sheetView>
  </sheetViews>
  <sheetFormatPr defaultColWidth="11" defaultRowHeight="15.75"/>
  <cols>
    <col min="1" max="1" width="7.875" customWidth="1"/>
    <col min="2" max="2" width="35" customWidth="1"/>
    <col min="3" max="3" width="34.375" customWidth="1"/>
    <col min="4" max="4" width="47.875" customWidth="1"/>
    <col min="5" max="6" width="23.375" customWidth="1"/>
    <col min="7" max="7" width="16.75" style="2" customWidth="1"/>
    <col min="8" max="8" width="17.375" customWidth="1"/>
    <col min="9" max="9" width="9.875" style="1" customWidth="1"/>
    <col min="10" max="10" width="13.625" style="2" customWidth="1"/>
    <col min="11" max="16" width="30.625" style="1" customWidth="1"/>
  </cols>
  <sheetData>
    <row r="1" spans="1:16">
      <c r="A1" s="3"/>
      <c r="B1" s="3"/>
      <c r="C1" s="3"/>
      <c r="D1" s="3"/>
      <c r="E1" s="3"/>
      <c r="F1" s="3"/>
      <c r="G1" s="6"/>
      <c r="H1" s="3"/>
      <c r="I1" s="9"/>
      <c r="J1" s="27"/>
      <c r="K1" s="9"/>
      <c r="L1" s="9"/>
      <c r="M1" s="9"/>
      <c r="N1" s="9"/>
      <c r="O1" s="46" t="s">
        <v>138</v>
      </c>
      <c r="P1" s="46"/>
    </row>
    <row r="2" spans="1:16" ht="72.95" customHeight="1">
      <c r="A2" s="34" t="s">
        <v>139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0.95" customHeight="1">
      <c r="A3" s="35" t="s">
        <v>0</v>
      </c>
      <c r="B3" s="36" t="s">
        <v>1</v>
      </c>
      <c r="C3" s="36" t="s">
        <v>140</v>
      </c>
      <c r="D3" s="36" t="s">
        <v>3</v>
      </c>
      <c r="E3" s="36" t="s">
        <v>141</v>
      </c>
      <c r="F3" s="37" t="s">
        <v>142</v>
      </c>
      <c r="G3" s="36" t="s">
        <v>25</v>
      </c>
      <c r="H3" s="36" t="s">
        <v>143</v>
      </c>
      <c r="I3" s="36" t="s">
        <v>144</v>
      </c>
      <c r="J3" s="37" t="s">
        <v>145</v>
      </c>
      <c r="K3" s="36" t="s">
        <v>8</v>
      </c>
      <c r="L3" s="35" t="s">
        <v>9</v>
      </c>
      <c r="M3" s="35"/>
      <c r="N3" s="35"/>
      <c r="O3" s="35"/>
      <c r="P3" s="35"/>
    </row>
    <row r="4" spans="1:16" ht="38.1" customHeight="1">
      <c r="A4" s="35"/>
      <c r="B4" s="35"/>
      <c r="C4" s="35"/>
      <c r="D4" s="35"/>
      <c r="E4" s="35"/>
      <c r="F4" s="38"/>
      <c r="G4" s="35"/>
      <c r="H4" s="35"/>
      <c r="I4" s="35"/>
      <c r="J4" s="38"/>
      <c r="K4" s="35"/>
      <c r="L4" s="13">
        <v>2021</v>
      </c>
      <c r="M4" s="13">
        <v>2022</v>
      </c>
      <c r="N4" s="13">
        <v>2023</v>
      </c>
      <c r="O4" s="13">
        <v>2024</v>
      </c>
      <c r="P4" s="13">
        <v>2025</v>
      </c>
    </row>
    <row r="5" spans="1:16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</row>
    <row r="6" spans="1:16" ht="63">
      <c r="A6" s="10">
        <v>1</v>
      </c>
      <c r="B6" s="10" t="s">
        <v>12</v>
      </c>
      <c r="C6" s="10" t="s">
        <v>29</v>
      </c>
      <c r="D6" s="10" t="s">
        <v>146</v>
      </c>
      <c r="E6" s="10" t="s">
        <v>147</v>
      </c>
      <c r="F6" s="10">
        <v>81</v>
      </c>
      <c r="G6" s="12">
        <v>274</v>
      </c>
      <c r="H6" s="10" t="s">
        <v>11</v>
      </c>
      <c r="I6" s="11">
        <v>69</v>
      </c>
      <c r="J6" s="12" t="s">
        <v>148</v>
      </c>
      <c r="K6" s="11">
        <v>5000000</v>
      </c>
      <c r="L6" s="11">
        <v>5000000</v>
      </c>
      <c r="M6" s="11">
        <v>0</v>
      </c>
      <c r="N6" s="11">
        <v>0</v>
      </c>
      <c r="O6" s="11">
        <v>0</v>
      </c>
      <c r="P6" s="11">
        <v>0</v>
      </c>
    </row>
    <row r="7" spans="1:16" ht="63">
      <c r="A7" s="10">
        <v>2</v>
      </c>
      <c r="B7" s="10" t="s">
        <v>115</v>
      </c>
      <c r="C7" s="10" t="s">
        <v>29</v>
      </c>
      <c r="D7" s="10" t="s">
        <v>149</v>
      </c>
      <c r="E7" s="10" t="s">
        <v>147</v>
      </c>
      <c r="F7" s="10">
        <v>81</v>
      </c>
      <c r="G7" s="12">
        <v>330</v>
      </c>
      <c r="H7" s="10" t="s">
        <v>11</v>
      </c>
      <c r="I7" s="11">
        <v>69</v>
      </c>
      <c r="J7" s="12" t="s">
        <v>32</v>
      </c>
      <c r="K7" s="11">
        <v>5000000</v>
      </c>
      <c r="L7" s="11">
        <v>5000000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10"/>
      <c r="B8" s="10"/>
      <c r="C8" s="10" t="s">
        <v>17</v>
      </c>
      <c r="D8" s="10"/>
      <c r="E8" s="10"/>
      <c r="F8" s="10"/>
      <c r="G8" s="12"/>
      <c r="H8" s="10"/>
      <c r="I8" s="11">
        <f>SUM(I6:I7)</f>
        <v>138</v>
      </c>
      <c r="J8" s="12"/>
      <c r="K8" s="11">
        <f t="shared" ref="K8:P8" si="0">SUM(K6:K7)</f>
        <v>10000000</v>
      </c>
      <c r="L8" s="11">
        <f t="shared" si="0"/>
        <v>10000000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autoFilter ref="A5:P5"/>
  <mergeCells count="14">
    <mergeCell ref="I3:I4"/>
    <mergeCell ref="J3:J4"/>
    <mergeCell ref="K3:K4"/>
    <mergeCell ref="L3:P3"/>
    <mergeCell ref="O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"/>
  <sheetViews>
    <sheetView zoomScale="20" zoomScaleNormal="20" workbookViewId="0">
      <selection activeCell="M4" sqref="M4"/>
    </sheetView>
  </sheetViews>
  <sheetFormatPr defaultColWidth="11" defaultRowHeight="15.75"/>
  <cols>
    <col min="1" max="1" width="7.875" customWidth="1"/>
    <col min="2" max="2" width="35" customWidth="1"/>
    <col min="3" max="3" width="32.625" customWidth="1"/>
    <col min="4" max="4" width="47.875" customWidth="1"/>
    <col min="5" max="6" width="23.375" customWidth="1"/>
    <col min="7" max="7" width="16.75" style="2" customWidth="1"/>
    <col min="8" max="8" width="17.375" customWidth="1"/>
    <col min="9" max="9" width="9.875" style="1" customWidth="1"/>
    <col min="10" max="10" width="10.75" style="2" customWidth="1"/>
    <col min="11" max="16" width="30.625" style="1" customWidth="1"/>
  </cols>
  <sheetData>
    <row r="1" spans="1:16">
      <c r="A1" s="3"/>
      <c r="B1" s="3"/>
      <c r="C1" s="3"/>
      <c r="D1" s="3"/>
      <c r="E1" s="3"/>
      <c r="F1" s="3"/>
      <c r="G1" s="6"/>
      <c r="H1" s="3"/>
      <c r="I1" s="9"/>
      <c r="J1" s="27"/>
      <c r="K1" s="9"/>
      <c r="L1" s="9"/>
      <c r="M1" s="9"/>
      <c r="N1" s="9"/>
      <c r="O1" s="46" t="s">
        <v>150</v>
      </c>
      <c r="P1" s="46"/>
    </row>
    <row r="2" spans="1:16" ht="183.75" customHeight="1">
      <c r="A2" s="47" t="s">
        <v>164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0.95" customHeight="1">
      <c r="A3" s="48" t="s">
        <v>163</v>
      </c>
      <c r="B3" s="36" t="s">
        <v>1</v>
      </c>
      <c r="C3" s="39" t="s">
        <v>165</v>
      </c>
      <c r="D3" s="36" t="s">
        <v>3</v>
      </c>
      <c r="E3" s="36" t="s">
        <v>151</v>
      </c>
      <c r="F3" s="37" t="s">
        <v>152</v>
      </c>
      <c r="G3" s="36" t="s">
        <v>25</v>
      </c>
      <c r="H3" s="36" t="s">
        <v>143</v>
      </c>
      <c r="I3" s="36" t="s">
        <v>26</v>
      </c>
      <c r="J3" s="37" t="s">
        <v>27</v>
      </c>
      <c r="K3" s="36" t="s">
        <v>8</v>
      </c>
      <c r="L3" s="35" t="s">
        <v>9</v>
      </c>
      <c r="M3" s="35"/>
      <c r="N3" s="35"/>
      <c r="O3" s="35"/>
      <c r="P3" s="35"/>
    </row>
    <row r="4" spans="1:16" ht="129" customHeight="1">
      <c r="A4" s="35"/>
      <c r="B4" s="35"/>
      <c r="C4" s="35"/>
      <c r="D4" s="35"/>
      <c r="E4" s="35"/>
      <c r="F4" s="38"/>
      <c r="G4" s="35"/>
      <c r="H4" s="35"/>
      <c r="I4" s="35"/>
      <c r="J4" s="38"/>
      <c r="K4" s="35"/>
      <c r="L4" s="13">
        <v>2021</v>
      </c>
      <c r="M4" s="13">
        <v>2022</v>
      </c>
      <c r="N4" s="13">
        <v>2023</v>
      </c>
      <c r="O4" s="13">
        <v>2024</v>
      </c>
      <c r="P4" s="13">
        <v>2025</v>
      </c>
    </row>
    <row r="5" spans="1:16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</row>
    <row r="6" spans="1:16">
      <c r="A6" s="10"/>
      <c r="B6" s="10"/>
      <c r="C6" s="10" t="s">
        <v>17</v>
      </c>
      <c r="D6" s="10"/>
      <c r="E6" s="10"/>
      <c r="F6" s="10"/>
      <c r="G6" s="12"/>
      <c r="H6" s="10"/>
      <c r="I6" s="11"/>
      <c r="J6" s="12"/>
      <c r="K6" s="11"/>
      <c r="L6" s="11"/>
      <c r="M6" s="11"/>
      <c r="N6" s="11"/>
      <c r="O6" s="11"/>
      <c r="P6" s="11"/>
    </row>
  </sheetData>
  <sheetProtection formatCells="0" formatColumns="0" formatRows="0" insertColumns="0" insertRows="0" insertHyperlinks="0" deleteColumns="0" deleteRows="0" sort="0" autoFilter="0" pivotTables="0"/>
  <autoFilter ref="A5:P5"/>
  <mergeCells count="14">
    <mergeCell ref="I3:I4"/>
    <mergeCell ref="J3:J4"/>
    <mergeCell ref="K3:K4"/>
    <mergeCell ref="L3:P3"/>
    <mergeCell ref="O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Таблица 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hcupah@outlook.com</cp:lastModifiedBy>
  <cp:lastPrinted>2021-12-21T13:29:53Z</cp:lastPrinted>
  <dcterms:created xsi:type="dcterms:W3CDTF">2020-10-15T08:56:00Z</dcterms:created>
  <dcterms:modified xsi:type="dcterms:W3CDTF">2022-02-01T09:06:16Z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63AF785CC5FB440B8484299A02DDF36C</vt:lpwstr>
  </property>
</Properties>
</file>